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Biserka Bulić\Documents\Dorada E470\E470 2024_09_14 nakon prvog održavanja\E470_20240914\E470_20240405\E470_datoteke\E470_primjeri\"/>
    </mc:Choice>
  </mc:AlternateContent>
  <xr:revisionPtr revIDLastSave="0" documentId="13_ncr:1_{46893BDD-8552-43B3-8BC6-35FFB17FBB66}" xr6:coauthVersionLast="47" xr6:coauthVersionMax="47" xr10:uidLastSave="{00000000-0000-0000-0000-000000000000}"/>
  <bookViews>
    <workbookView xWindow="-120" yWindow="-120" windowWidth="19440" windowHeight="11640" xr2:uid="{00000000-000D-0000-FFFF-FFFF00000000}"/>
  </bookViews>
  <sheets>
    <sheet name="Matematičke" sheetId="6" r:id="rId1"/>
    <sheet name="Inženjerske" sheetId="7" r:id="rId2"/>
    <sheet name="VLOOKUP" sheetId="1" r:id="rId3"/>
    <sheet name="HLOOKUP" sheetId="2" r:id="rId4"/>
    <sheet name="XLOOKUP" sheetId="11" r:id="rId5"/>
    <sheet name="INDEX" sheetId="3" r:id="rId6"/>
    <sheet name="MATCH i XMATCH" sheetId="12" r:id="rId7"/>
    <sheet name="FILTER" sheetId="13" r:id="rId8"/>
    <sheet name="Tekstne" sheetId="8" r:id="rId9"/>
    <sheet name="Statističke" sheetId="9" r:id="rId10"/>
    <sheet name="Funkcije baze podataka" sheetId="10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" i="13" l="1"/>
  <c r="D10" i="13"/>
  <c r="D9" i="13"/>
  <c r="D8" i="13"/>
  <c r="D7" i="13"/>
  <c r="D6" i="13"/>
  <c r="D5" i="13"/>
  <c r="D4" i="13"/>
  <c r="D9" i="10"/>
  <c r="D8" i="10"/>
  <c r="D7" i="10"/>
  <c r="D6" i="10"/>
  <c r="D5" i="10"/>
  <c r="D4" i="10"/>
  <c r="D3" i="10"/>
  <c r="D2" i="10"/>
  <c r="F18" i="12" l="1"/>
  <c r="E18" i="12"/>
  <c r="D18" i="12"/>
  <c r="C18" i="12"/>
  <c r="J19" i="3"/>
  <c r="K19" i="3"/>
  <c r="L19" i="3"/>
  <c r="I19" i="3"/>
  <c r="C19" i="3"/>
  <c r="D19" i="3"/>
  <c r="E19" i="3"/>
  <c r="F19" i="3"/>
</calcChain>
</file>

<file path=xl/sharedStrings.xml><?xml version="1.0" encoding="utf-8"?>
<sst xmlns="http://schemas.openxmlformats.org/spreadsheetml/2006/main" count="588" uniqueCount="368">
  <si>
    <t>RJEČNIK</t>
  </si>
  <si>
    <t>Šifra</t>
  </si>
  <si>
    <t>Naziv zanimanja</t>
  </si>
  <si>
    <t>Naziv zanimanja (engleski)</t>
  </si>
  <si>
    <t>magistar farmacije</t>
  </si>
  <si>
    <t>Manager, retail trade</t>
  </si>
  <si>
    <t>profesor matematike</t>
  </si>
  <si>
    <t>Mathematician</t>
  </si>
  <si>
    <t>učitelj engleskoga jezika</t>
  </si>
  <si>
    <t>Engineer, designer, systems/computers</t>
  </si>
  <si>
    <t>drugi časnik palube</t>
  </si>
  <si>
    <t>Engineer, civil/highway and street construction planning</t>
  </si>
  <si>
    <t>treći časnik palube</t>
  </si>
  <si>
    <t>Engineer, civil</t>
  </si>
  <si>
    <t>dipl. projektant informatičkih sustava</t>
  </si>
  <si>
    <t>Engineer, geodesy</t>
  </si>
  <si>
    <t>diplomirani inženjer geodezije</t>
  </si>
  <si>
    <t>Graduate pharmacist</t>
  </si>
  <si>
    <t>razvrstavač i slagar parketa</t>
  </si>
  <si>
    <t>Teacher, secondary education/English language</t>
  </si>
  <si>
    <t>profesor ekonomskih predmeta</t>
  </si>
  <si>
    <t>Teacher, secondary education/German language</t>
  </si>
  <si>
    <t>monter telekom/mreža, spec/</t>
  </si>
  <si>
    <t>Teacher, pedagogy/educationist</t>
  </si>
  <si>
    <t>razredni učitelj</t>
  </si>
  <si>
    <t>Teacher, secondary education/economysubjects</t>
  </si>
  <si>
    <t>profesor engleskoga jezika</t>
  </si>
  <si>
    <t>Teacher, secondary education/mathematics</t>
  </si>
  <si>
    <t>upravitelj stroja</t>
  </si>
  <si>
    <t>Teacher, secondary education/physics</t>
  </si>
  <si>
    <t>sastavljač/baterija</t>
  </si>
  <si>
    <t>Teacher, primary education</t>
  </si>
  <si>
    <t>diplomirani knjižničar</t>
  </si>
  <si>
    <t>Teacher, primary education/English language</t>
  </si>
  <si>
    <t>diplomirani građevinski inženjer</t>
  </si>
  <si>
    <t>Head, finance and accounts</t>
  </si>
  <si>
    <t>profesor njemačkoga jezika</t>
  </si>
  <si>
    <t>Graduate librarian</t>
  </si>
  <si>
    <t>profesor fizike</t>
  </si>
  <si>
    <t>Painter, naive</t>
  </si>
  <si>
    <t>rukovatelj/prerada kave, čajeva</t>
  </si>
  <si>
    <t>Technician, metallurgy</t>
  </si>
  <si>
    <t>profesor pedagogije</t>
  </si>
  <si>
    <t>Technician, leather</t>
  </si>
  <si>
    <t>Foreman/shoemaking</t>
  </si>
  <si>
    <t>Machine-operator, computer peripheral equipment</t>
  </si>
  <si>
    <t>Chief operator, machine</t>
  </si>
  <si>
    <t>First officer, ship/deck</t>
  </si>
  <si>
    <t>Officer, second, ship/deck</t>
  </si>
  <si>
    <t>Officer, third, ship/deck</t>
  </si>
  <si>
    <t>Senior assistant/dental</t>
  </si>
  <si>
    <t>Agent, insurance</t>
  </si>
  <si>
    <t>Manager, warehouse</t>
  </si>
  <si>
    <t>Agent, maritime</t>
  </si>
  <si>
    <t>Agent, shipping</t>
  </si>
  <si>
    <t>Sketcher/non-technical</t>
  </si>
  <si>
    <t>Typist, shorthand</t>
  </si>
  <si>
    <t>Clerk, recording/production</t>
  </si>
  <si>
    <t>Masseur/attendant,bath</t>
  </si>
  <si>
    <t>Hand, gardener</t>
  </si>
  <si>
    <t>Cultivator, fish and shells</t>
  </si>
  <si>
    <t>Fisherman/coastal waters</t>
  </si>
  <si>
    <t>Roofer</t>
  </si>
  <si>
    <t>Floor layer</t>
  </si>
  <si>
    <t>Moulder, metal castings</t>
  </si>
  <si>
    <t>Coremaker, moulding/metal castings</t>
  </si>
  <si>
    <t>Driller, horizontal/metal</t>
  </si>
  <si>
    <t>Hand, fitter machinery</t>
  </si>
  <si>
    <t>Fitter, telecomm.network, spec.</t>
  </si>
  <si>
    <t>Watchmaker</t>
  </si>
  <si>
    <t>Mangler/precious metal</t>
  </si>
  <si>
    <t>Handicraft worker, wooden articles</t>
  </si>
  <si>
    <t>Printer, polychromousi imprints, letterpress</t>
  </si>
  <si>
    <t>Hand, woodworker/coupling</t>
  </si>
  <si>
    <t>Maker/barrel</t>
  </si>
  <si>
    <t>Hand/Machine-operator/steel casting</t>
  </si>
  <si>
    <t>Measurer and binder, veneer</t>
  </si>
  <si>
    <t>Operator, sorting and flooring/parquet</t>
  </si>
  <si>
    <t>Machine-operator/preparation/paper pulp</t>
  </si>
  <si>
    <t>Assistant operator/asbestos-cement products</t>
  </si>
  <si>
    <t>Lathe-operator/woodworking</t>
  </si>
  <si>
    <t>Machine-operator, printing machine</t>
  </si>
  <si>
    <t>Machine-operator, embroidering on textile</t>
  </si>
  <si>
    <t>Machine-operator, upper leather coat</t>
  </si>
  <si>
    <t>Operator, fish processing</t>
  </si>
  <si>
    <t>Machine-operator, sausages</t>
  </si>
  <si>
    <t>Machine-operator/coffee and tea processing</t>
  </si>
  <si>
    <t>Hand/tobacco processing</t>
  </si>
  <si>
    <t>Machine-operator/tobacco processing</t>
  </si>
  <si>
    <t>Assembler/batteries</t>
  </si>
  <si>
    <t>Assembler,equipment/telecommunications</t>
  </si>
  <si>
    <t>Machine-operator, bottling</t>
  </si>
  <si>
    <t>Collector, ticket</t>
  </si>
  <si>
    <t>Picker, agricultural products</t>
  </si>
  <si>
    <t xml:space="preserve">Manual sorter/components </t>
  </si>
  <si>
    <t>PRIJEVOD</t>
  </si>
  <si>
    <t>Naziv</t>
  </si>
  <si>
    <t>EKONOMSKA ŠKOLA VELIKA GORICA</t>
  </si>
  <si>
    <t>EKONOMSKA, TRGOVAČKA I UGOSTITELJSKA ŠKOLA SAMOBOR</t>
  </si>
  <si>
    <t>GIMNAZIJA "ANTUN GUSTAV MATOŠ" SAMOBOR</t>
  </si>
  <si>
    <t>GIMNAZIJA VELIKA GORICA</t>
  </si>
  <si>
    <t>GLAZBENA ŠKOLA "FERDO LIVADIĆ" SAMOBOR</t>
  </si>
  <si>
    <t>SREDNJA STRUKOVNA ŠKOLA SAMOBOR</t>
  </si>
  <si>
    <t>SREDNJA STRUKOVNA ŠKOLA VELIKA GORICA</t>
  </si>
  <si>
    <t>SREDNJA ŠKOLA "IVAN ŠVEAR" IVANIĆ GRAD</t>
  </si>
  <si>
    <t>SREDNJA ŠKOLA BAN JOSIP JELAČIĆ ZAPREŠIĆ</t>
  </si>
  <si>
    <t>SREDNJA ŠKOLA DRAGUTINA STRAŽIMIRA SVETI IVAN ZELINA</t>
  </si>
  <si>
    <t xml:space="preserve">SREDNJA ŠKOLA DUGO SELO </t>
  </si>
  <si>
    <t>SREDNJA ŠKOLA JASTREBARSKO</t>
  </si>
  <si>
    <t>SREDNJA ŠKOLA KRAPINA</t>
  </si>
  <si>
    <t>SREDNJA ŠKOLA VRBOVEC</t>
  </si>
  <si>
    <t>SREDNJA ŠKOLA ZABOK</t>
  </si>
  <si>
    <t>STRUKOVNO I UMJETNIČKO UČILIŠTE ZABOK</t>
  </si>
  <si>
    <t>UČENIČKI DOM IVANIĆ GRAD</t>
  </si>
  <si>
    <t>UMJETNIČKA ŠKOLA FRANJE LUČIĆA VELIKA GORICA</t>
  </si>
  <si>
    <t>ZRAKOPLOVNA TEHNIČKA ŠKOLA RUDOLFA PEREŠINA VELIKA GORICA</t>
  </si>
  <si>
    <t>Šifra škole</t>
  </si>
  <si>
    <t>01-087-501</t>
  </si>
  <si>
    <t>01-073-501</t>
  </si>
  <si>
    <t>01-073-502</t>
  </si>
  <si>
    <t>01-087-502</t>
  </si>
  <si>
    <t>01-073-504</t>
  </si>
  <si>
    <t>01-073-503</t>
  </si>
  <si>
    <t>01-087-503</t>
  </si>
  <si>
    <t>01-032-501</t>
  </si>
  <si>
    <t>01-108-501</t>
  </si>
  <si>
    <t>01-109-501</t>
  </si>
  <si>
    <t>01-020-501</t>
  </si>
  <si>
    <t>01-033-501</t>
  </si>
  <si>
    <t>02-040-501</t>
  </si>
  <si>
    <t>01-094-501</t>
  </si>
  <si>
    <t>02-097-501</t>
  </si>
  <si>
    <t>02-097-502</t>
  </si>
  <si>
    <t>01-032-502</t>
  </si>
  <si>
    <t>01-087-505</t>
  </si>
  <si>
    <t>01-087-504</t>
  </si>
  <si>
    <t>Adresa</t>
  </si>
  <si>
    <t>KRALJA STJEPANA TOMAŠEVIĆA 21</t>
  </si>
  <si>
    <t>ANDRIJE HEBRANGA 26</t>
  </si>
  <si>
    <t>TRG MATICE HRVATSKE 3</t>
  </si>
  <si>
    <t>ŠKOLSKA 12</t>
  </si>
  <si>
    <t>TRG DR FRANJE TUĐMANA 1</t>
  </si>
  <si>
    <t>GUNDULIĆEVA  4</t>
  </si>
  <si>
    <t>FERENČAKOVA bb</t>
  </si>
  <si>
    <t>VEĆESLAVA HOLJEVCA 11</t>
  </si>
  <si>
    <t>ŠETALIŠTE HRVATSKOG NARODNOG PREPORODA 6</t>
  </si>
  <si>
    <t>7. SVIBNJA 2</t>
  </si>
  <si>
    <t>IVANA I CVIJETE HUIS 2</t>
  </si>
  <si>
    <t>KSAVERA ŠANDORA ĐALSKOG 5</t>
  </si>
  <si>
    <t>ULICA SLOBODE B.B.</t>
  </si>
  <si>
    <t>SLAVKA KOLARA 39</t>
  </si>
  <si>
    <t>RUDOLFA FIZIRA 6</t>
  </si>
  <si>
    <t>626-52-39</t>
  </si>
  <si>
    <t>336-03-23, 
336-10-04</t>
  </si>
  <si>
    <t>336-04-01</t>
  </si>
  <si>
    <t>622-13-70</t>
  </si>
  <si>
    <t>333-64-27</t>
  </si>
  <si>
    <t>336-52-00</t>
  </si>
  <si>
    <t>622-22-56</t>
  </si>
  <si>
    <t>288-89-92</t>
  </si>
  <si>
    <t>339-99-84</t>
  </si>
  <si>
    <t>206-06-22</t>
  </si>
  <si>
    <t>275-60-01</t>
  </si>
  <si>
    <t>628-14-84</t>
  </si>
  <si>
    <t>382-111</t>
  </si>
  <si>
    <t>279-11-09</t>
  </si>
  <si>
    <t>500-142</t>
  </si>
  <si>
    <t>221-620</t>
  </si>
  <si>
    <t>288-80-98</t>
  </si>
  <si>
    <t>622-13-76</t>
  </si>
  <si>
    <t>456-24-13</t>
  </si>
  <si>
    <t>Tražena škola:</t>
  </si>
  <si>
    <t>VLOOKUP</t>
  </si>
  <si>
    <t>INDEX + MATCH</t>
  </si>
  <si>
    <t>Telefon - tajništvo</t>
  </si>
  <si>
    <t>INDEX i MATCH</t>
  </si>
  <si>
    <t>OBLIK POLJA - vrijednost određene ćelije</t>
  </si>
  <si>
    <t>OBLIK REFERENCA - vrijednost određene ćelije iz određenog područja</t>
  </si>
  <si>
    <t>Formula polja:</t>
  </si>
  <si>
    <t>Potenciranje:</t>
  </si>
  <si>
    <t>Korijenovanje:</t>
  </si>
  <si>
    <t>Broj</t>
  </si>
  <si>
    <t>Rezultat</t>
  </si>
  <si>
    <t>Arapski</t>
  </si>
  <si>
    <t>Rimski</t>
  </si>
  <si>
    <t>CONVERT</t>
  </si>
  <si>
    <t>metar -&gt; kilometar</t>
  </si>
  <si>
    <t>jard -&gt; metar</t>
  </si>
  <si>
    <t>inč -&gt; centimetar</t>
  </si>
  <si>
    <t>litra -&gt; decilitar</t>
  </si>
  <si>
    <t>dan -&gt; godina</t>
  </si>
  <si>
    <t>KB -&gt; MB</t>
  </si>
  <si>
    <t>DELTA</t>
  </si>
  <si>
    <t>Broj 1</t>
  </si>
  <si>
    <t>Broj 2</t>
  </si>
  <si>
    <t>Zbroj identičnih:</t>
  </si>
  <si>
    <t>dekagram -&gt; gram</t>
  </si>
  <si>
    <t>TEXT</t>
  </si>
  <si>
    <t>FIND</t>
  </si>
  <si>
    <t xml:space="preserve">SEARCH </t>
  </si>
  <si>
    <t>Zamjenski znakovi</t>
  </si>
  <si>
    <t>REPLACE</t>
  </si>
  <si>
    <t>SUBSTITUTE</t>
  </si>
  <si>
    <t>REPT</t>
  </si>
  <si>
    <t>OIB</t>
  </si>
  <si>
    <t>Telefonski broj</t>
  </si>
  <si>
    <t>Pozivni broj</t>
  </si>
  <si>
    <t>Pošt. br.</t>
  </si>
  <si>
    <t>Pošta</t>
  </si>
  <si>
    <t>Poštanski broj i pošta</t>
  </si>
  <si>
    <t>telefon: 052 456-325</t>
  </si>
  <si>
    <t>Id 3456D</t>
  </si>
  <si>
    <t xml:space="preserve">Zagreb </t>
  </si>
  <si>
    <t>tel.: 044 456-326</t>
  </si>
  <si>
    <t xml:space="preserve">Zagreb-Sloboština </t>
  </si>
  <si>
    <t>telefonski broj: 021 456-327</t>
  </si>
  <si>
    <t xml:space="preserve">Zagreb-Novi Zagreb </t>
  </si>
  <si>
    <t>broj: 051 456-328</t>
  </si>
  <si>
    <t>t: 023 456-329</t>
  </si>
  <si>
    <t>023 456-330</t>
  </si>
  <si>
    <t>Prvi put</t>
  </si>
  <si>
    <t>Drugi put</t>
  </si>
  <si>
    <t>Treći put</t>
  </si>
  <si>
    <t>JN-36M-GRN-302</t>
  </si>
  <si>
    <t>JNSL-38SM-GR-01</t>
  </si>
  <si>
    <t>123-JNL-XXS-01</t>
  </si>
  <si>
    <t>Voće</t>
  </si>
  <si>
    <t>Količina</t>
  </si>
  <si>
    <t>Cijena</t>
  </si>
  <si>
    <t>Iznos</t>
  </si>
  <si>
    <t>Status</t>
  </si>
  <si>
    <t>naručeno</t>
  </si>
  <si>
    <t>Prosječna cijena:</t>
  </si>
  <si>
    <t>na skladištu</t>
  </si>
  <si>
    <t>Srednja cijena:</t>
  </si>
  <si>
    <t>u dolasku</t>
  </si>
  <si>
    <t>Srednja cijena jabuka:</t>
  </si>
  <si>
    <t>Dva kriterija:</t>
  </si>
  <si>
    <t>Najčešća cijena:</t>
  </si>
  <si>
    <t>Standardna devijacija:</t>
  </si>
  <si>
    <t>Koeficijent varijacije:</t>
  </si>
  <si>
    <t>Ukupna količina:</t>
  </si>
  <si>
    <t>Broj:</t>
  </si>
  <si>
    <t>Broj po tekstu:</t>
  </si>
  <si>
    <t>Najmanja cijena:</t>
  </si>
  <si>
    <t>Najveća cijena:</t>
  </si>
  <si>
    <t>Stand. dev. cijene:</t>
  </si>
  <si>
    <t>XLOOKUP</t>
  </si>
  <si>
    <t>Zaposlenici</t>
  </si>
  <si>
    <t>ID</t>
  </si>
  <si>
    <t>Ime</t>
  </si>
  <si>
    <t>Prezime</t>
  </si>
  <si>
    <t>Radno mjesto</t>
  </si>
  <si>
    <t>Pero</t>
  </si>
  <si>
    <t>Perić</t>
  </si>
  <si>
    <t>42502631993</t>
  </si>
  <si>
    <t>Marketing</t>
  </si>
  <si>
    <t>Marko</t>
  </si>
  <si>
    <t>Marković</t>
  </si>
  <si>
    <t>06059999012</t>
  </si>
  <si>
    <t>Prodaja</t>
  </si>
  <si>
    <t>Vesna</t>
  </si>
  <si>
    <t>Vesnić</t>
  </si>
  <si>
    <t>00003877107</t>
  </si>
  <si>
    <t>Financije</t>
  </si>
  <si>
    <t>Ljubica</t>
  </si>
  <si>
    <t>Ljubić</t>
  </si>
  <si>
    <t>73879167107</t>
  </si>
  <si>
    <t>Direktor</t>
  </si>
  <si>
    <t>Vlado</t>
  </si>
  <si>
    <t>Vlahović</t>
  </si>
  <si>
    <t>00254000167</t>
  </si>
  <si>
    <t>Računovodstvo</t>
  </si>
  <si>
    <t>Suzana</t>
  </si>
  <si>
    <t>Pehar</t>
  </si>
  <si>
    <t>57190483200</t>
  </si>
  <si>
    <t>Ljudski resursi</t>
  </si>
  <si>
    <t>Vedran</t>
  </si>
  <si>
    <t>Kantić</t>
  </si>
  <si>
    <t>38604006477</t>
  </si>
  <si>
    <t>Mara</t>
  </si>
  <si>
    <t>Vuković</t>
  </si>
  <si>
    <t>72052525085</t>
  </si>
  <si>
    <t>Slavko</t>
  </si>
  <si>
    <t>Crnac</t>
  </si>
  <si>
    <t>56408592678</t>
  </si>
  <si>
    <t>Marija</t>
  </si>
  <si>
    <t>Čapić</t>
  </si>
  <si>
    <t>96009124503</t>
  </si>
  <si>
    <t>Žarko</t>
  </si>
  <si>
    <t>Đurić</t>
  </si>
  <si>
    <t>76533366760</t>
  </si>
  <si>
    <t>Branko</t>
  </si>
  <si>
    <t>Vučinić</t>
  </si>
  <si>
    <t>67817253953</t>
  </si>
  <si>
    <t>Tihomir</t>
  </si>
  <si>
    <t>Danić</t>
  </si>
  <si>
    <t>09072407006</t>
  </si>
  <si>
    <t>Šef prodaje</t>
  </si>
  <si>
    <t>Hrvoje</t>
  </si>
  <si>
    <t>Kokić</t>
  </si>
  <si>
    <t>72688918718</t>
  </si>
  <si>
    <t>Lorna</t>
  </si>
  <si>
    <t>Patajac</t>
  </si>
  <si>
    <t>62801411646</t>
  </si>
  <si>
    <t>Filip</t>
  </si>
  <si>
    <t>Filipović</t>
  </si>
  <si>
    <t>88519857154</t>
  </si>
  <si>
    <t>Jadranka</t>
  </si>
  <si>
    <t>Pecić</t>
  </si>
  <si>
    <t>14645171752</t>
  </si>
  <si>
    <t>Tomislav</t>
  </si>
  <si>
    <t>Žerić</t>
  </si>
  <si>
    <t>54190550088</t>
  </si>
  <si>
    <t>Matija</t>
  </si>
  <si>
    <t>Marojević</t>
  </si>
  <si>
    <t>17814232968</t>
  </si>
  <si>
    <t>Boško</t>
  </si>
  <si>
    <t>Iveković</t>
  </si>
  <si>
    <t>07327289737</t>
  </si>
  <si>
    <t>Tvrtko</t>
  </si>
  <si>
    <t>Miletić</t>
  </si>
  <si>
    <t>02877599204</t>
  </si>
  <si>
    <t>INDEX i XMATCH</t>
  </si>
  <si>
    <t>INDEX + XMATCH</t>
  </si>
  <si>
    <t>2020.</t>
  </si>
  <si>
    <t>2021.</t>
  </si>
  <si>
    <t>2022.</t>
  </si>
  <si>
    <t>2019.</t>
  </si>
  <si>
    <t>siječanj</t>
  </si>
  <si>
    <t>veljača</t>
  </si>
  <si>
    <t>ožujak</t>
  </si>
  <si>
    <t>travanj</t>
  </si>
  <si>
    <t>svibanj</t>
  </si>
  <si>
    <t>lipanj</t>
  </si>
  <si>
    <t>srpanj</t>
  </si>
  <si>
    <t>kolovoz</t>
  </si>
  <si>
    <t>rujan</t>
  </si>
  <si>
    <t>listopad</t>
  </si>
  <si>
    <t>studeni</t>
  </si>
  <si>
    <t>prosinac</t>
  </si>
  <si>
    <t>Zaposleni - administrativni izvori</t>
  </si>
  <si>
    <t>Nezaposleni - administrativni izvori</t>
  </si>
  <si>
    <r>
      <rPr>
        <b/>
        <i/>
        <sz val="8"/>
        <rFont val="Arial"/>
        <family val="2"/>
        <charset val="238"/>
      </rPr>
      <t>Izvor</t>
    </r>
    <r>
      <rPr>
        <i/>
        <sz val="8"/>
        <rFont val="Arial"/>
        <family val="2"/>
        <charset val="238"/>
      </rPr>
      <t>: DZS, Statistika u nizu, raspoloživo na URL: https://podaci.dzs.hr/hr/statistika-u-nizu/, Zaposlenost - Administrativni izvori, Tab. 9.2.6., pristupano 3.2.2024.</t>
    </r>
  </si>
  <si>
    <r>
      <rPr>
        <b/>
        <i/>
        <sz val="8"/>
        <rFont val="Arial"/>
        <family val="2"/>
        <charset val="238"/>
      </rPr>
      <t>Izvor</t>
    </r>
    <r>
      <rPr>
        <i/>
        <sz val="8"/>
        <rFont val="Arial"/>
        <family val="2"/>
        <charset val="238"/>
      </rPr>
      <t>: HZZ, Statistika online, raspoloživo na URL: https://statistika.hzz.hr/Default.aspx, pristupano 3.2.2024.</t>
    </r>
  </si>
  <si>
    <t>Zaposlenost i nezaposlenost u Republici Hrvatskoj prema administrativnim izvorima</t>
  </si>
  <si>
    <t>Prosjek</t>
  </si>
  <si>
    <t>=INDEX(C7:F19;5;4)</t>
  </si>
  <si>
    <t>=INDEX((C7:F19;I7:L19);5;4;2)</t>
  </si>
  <si>
    <t>Zaposlenost u Republici Hrvatskoj prema administrativnim izvorima</t>
  </si>
  <si>
    <t>=MATCH(B20;C5:F5;0)</t>
  </si>
  <si>
    <t>=XMATCH(B20;C5:F5)</t>
  </si>
  <si>
    <t>=MATCH(B21;B6:B18;0)</t>
  </si>
  <si>
    <t>=XMATCH(B21;B6:B18)</t>
  </si>
  <si>
    <t>VALUE</t>
  </si>
  <si>
    <t>Top 5 funkcija u programu Excel 2021</t>
  </si>
  <si>
    <t>Funkcionalnosti u programu Word 2021</t>
  </si>
  <si>
    <t>CONCAT</t>
  </si>
  <si>
    <t>TEXTJOIN</t>
  </si>
  <si>
    <t>Karlovac</t>
  </si>
  <si>
    <t>naranča</t>
  </si>
  <si>
    <t>jabuka</t>
  </si>
  <si>
    <t>kruška</t>
  </si>
  <si>
    <t>banana</t>
  </si>
  <si>
    <t>Stanje voća na skladištu</t>
  </si>
  <si>
    <t>Voće:</t>
  </si>
  <si>
    <t>Status:</t>
  </si>
  <si>
    <t>{=INDEX((C7:F19;I7:L19);5;0;2)}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</si>
</sst>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4" x14ac:knownFonts="1"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9"/>
      <name val="Tahoma"/>
      <family val="2"/>
      <charset val="238"/>
    </font>
    <font>
      <sz val="9"/>
      <name val="Tahoma"/>
      <family val="2"/>
      <charset val="238"/>
    </font>
    <font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9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8"/>
      <name val="Arial"/>
      <family val="2"/>
      <charset val="238"/>
    </font>
    <font>
      <b/>
      <i/>
      <sz val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1" fillId="0" borderId="0"/>
    <xf numFmtId="0" fontId="8" fillId="0" borderId="0"/>
    <xf numFmtId="0" fontId="11" fillId="0" borderId="0"/>
  </cellStyleXfs>
  <cellXfs count="61">
    <xf numFmtId="0" fontId="0" fillId="0" borderId="0" xfId="0"/>
    <xf numFmtId="0" fontId="1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2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vertical="center"/>
    </xf>
    <xf numFmtId="49" fontId="4" fillId="4" borderId="5" xfId="1" applyNumberFormat="1" applyFont="1" applyFill="1" applyBorder="1" applyAlignment="1">
      <alignment horizontal="center" vertical="center" wrapText="1"/>
    </xf>
    <xf numFmtId="49" fontId="5" fillId="0" borderId="5" xfId="1" applyNumberFormat="1" applyFont="1" applyBorder="1" applyAlignment="1">
      <alignment horizontal="left" vertical="center" wrapText="1"/>
    </xf>
    <xf numFmtId="0" fontId="1" fillId="0" borderId="0" xfId="2" applyAlignment="1">
      <alignment wrapText="1"/>
    </xf>
    <xf numFmtId="49" fontId="5" fillId="0" borderId="5" xfId="1" applyNumberFormat="1" applyFont="1" applyBorder="1" applyAlignment="1">
      <alignment vertical="center" wrapText="1"/>
    </xf>
    <xf numFmtId="0" fontId="1" fillId="0" borderId="0" xfId="2" applyAlignment="1">
      <alignment vertical="center"/>
    </xf>
    <xf numFmtId="0" fontId="6" fillId="0" borderId="0" xfId="0" applyFont="1" applyAlignment="1">
      <alignment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1" fillId="0" borderId="8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0" xfId="2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0" applyFont="1"/>
    <xf numFmtId="164" fontId="0" fillId="0" borderId="0" xfId="0" applyNumberFormat="1"/>
    <xf numFmtId="164" fontId="7" fillId="0" borderId="0" xfId="0" quotePrefix="1" applyNumberFormat="1" applyFont="1"/>
    <xf numFmtId="164" fontId="6" fillId="0" borderId="0" xfId="0" applyNumberFormat="1" applyFont="1"/>
    <xf numFmtId="164" fontId="0" fillId="0" borderId="0" xfId="0" quotePrefix="1" applyNumberFormat="1"/>
    <xf numFmtId="0" fontId="7" fillId="0" borderId="0" xfId="0" quotePrefix="1" applyFont="1"/>
    <xf numFmtId="0" fontId="1" fillId="0" borderId="5" xfId="2" applyBorder="1" applyAlignment="1">
      <alignment horizontal="left" vertical="center" wrapText="1"/>
    </xf>
    <xf numFmtId="0" fontId="7" fillId="0" borderId="0" xfId="0" applyFont="1" applyAlignment="1">
      <alignment vertical="center"/>
    </xf>
    <xf numFmtId="0" fontId="7" fillId="0" borderId="0" xfId="0" applyFont="1"/>
    <xf numFmtId="0" fontId="0" fillId="0" borderId="0" xfId="0" applyAlignment="1">
      <alignment horizontal="center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center" vertical="center"/>
    </xf>
    <xf numFmtId="0" fontId="0" fillId="0" borderId="0" xfId="0" quotePrefix="1"/>
    <xf numFmtId="0" fontId="2" fillId="5" borderId="0" xfId="3" applyFont="1" applyFill="1" applyAlignment="1">
      <alignment horizontal="center"/>
    </xf>
    <xf numFmtId="0" fontId="1" fillId="0" borderId="0" xfId="3" applyFont="1"/>
    <xf numFmtId="0" fontId="1" fillId="0" borderId="0" xfId="0" applyFont="1"/>
    <xf numFmtId="4" fontId="1" fillId="0" borderId="0" xfId="0" applyNumberFormat="1" applyFont="1"/>
    <xf numFmtId="4" fontId="1" fillId="0" borderId="0" xfId="3" applyNumberFormat="1" applyFont="1"/>
    <xf numFmtId="0" fontId="2" fillId="6" borderId="0" xfId="3" applyFont="1" applyFill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right"/>
    </xf>
    <xf numFmtId="2" fontId="0" fillId="0" borderId="0" xfId="0" quotePrefix="1" applyNumberFormat="1"/>
    <xf numFmtId="0" fontId="6" fillId="0" borderId="0" xfId="2" applyFont="1" applyAlignment="1">
      <alignment vertical="center" wrapText="1"/>
    </xf>
    <xf numFmtId="0" fontId="1" fillId="0" borderId="5" xfId="2" applyBorder="1" applyAlignment="1">
      <alignment vertical="center" wrapText="1"/>
    </xf>
    <xf numFmtId="0" fontId="7" fillId="0" borderId="0" xfId="0" applyFont="1" applyAlignment="1">
      <alignment horizontal="left" vertical="center"/>
    </xf>
    <xf numFmtId="3" fontId="1" fillId="0" borderId="5" xfId="0" applyNumberFormat="1" applyFont="1" applyBorder="1"/>
    <xf numFmtId="0" fontId="12" fillId="0" borderId="0" xfId="4" applyFont="1" applyAlignment="1">
      <alignment vertical="center"/>
    </xf>
    <xf numFmtId="0" fontId="12" fillId="0" borderId="0" xfId="0" applyFont="1" applyAlignment="1">
      <alignment vertical="center"/>
    </xf>
    <xf numFmtId="0" fontId="1" fillId="4" borderId="5" xfId="0" applyFont="1" applyFill="1" applyBorder="1" applyAlignment="1">
      <alignment horizontal="left"/>
    </xf>
    <xf numFmtId="0" fontId="2" fillId="4" borderId="5" xfId="0" applyFont="1" applyFill="1" applyBorder="1" applyAlignment="1">
      <alignment horizontal="left"/>
    </xf>
    <xf numFmtId="3" fontId="2" fillId="0" borderId="5" xfId="0" applyNumberFormat="1" applyFont="1" applyBorder="1"/>
    <xf numFmtId="0" fontId="2" fillId="4" borderId="5" xfId="0" applyFont="1" applyFill="1" applyBorder="1" applyAlignment="1">
      <alignment horizontal="center"/>
    </xf>
    <xf numFmtId="3" fontId="7" fillId="0" borderId="5" xfId="0" quotePrefix="1" applyNumberFormat="1" applyFont="1" applyBorder="1"/>
    <xf numFmtId="3" fontId="2" fillId="0" borderId="5" xfId="0" quotePrefix="1" applyNumberFormat="1" applyFont="1" applyBorder="1"/>
    <xf numFmtId="3" fontId="7" fillId="0" borderId="5" xfId="0" applyNumberFormat="1" applyFont="1" applyBorder="1"/>
    <xf numFmtId="0" fontId="2" fillId="4" borderId="0" xfId="0" applyFont="1" applyFill="1" applyAlignment="1">
      <alignment horizontal="center"/>
    </xf>
    <xf numFmtId="0" fontId="0" fillId="0" borderId="5" xfId="0" quotePrefix="1" applyBorder="1" applyAlignment="1">
      <alignment horizontal="center"/>
    </xf>
  </cellXfs>
  <cellStyles count="5">
    <cellStyle name="Normal_Sheet1" xfId="1" xr:uid="{00000000-0005-0000-0000-000000000000}"/>
    <cellStyle name="Normalno" xfId="0" builtinId="0"/>
    <cellStyle name="Normalno 2" xfId="2" xr:uid="{00000000-0005-0000-0000-000002000000}"/>
    <cellStyle name="Normalno 3" xfId="4" xr:uid="{F0ECED06-8285-4C7C-BED4-6B7561AE3199}"/>
    <cellStyle name="Obično_Pokazni_Primjer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273844</xdr:colOff>
      <xdr:row>2</xdr:row>
      <xdr:rowOff>57150</xdr:rowOff>
    </xdr:from>
    <xdr:ext cx="191463" cy="19133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kstniOkvir 1">
              <a:extLst>
                <a:ext uri="{FF2B5EF4-FFF2-40B4-BE49-F238E27FC236}">
                  <a16:creationId xmlns:a16="http://schemas.microsoft.com/office/drawing/2014/main" id="{00000000-0008-0000-0400-000002000000}"/>
                </a:ext>
              </a:extLst>
            </xdr:cNvPr>
            <xdr:cNvSpPr txBox="1"/>
          </xdr:nvSpPr>
          <xdr:spPr>
            <a:xfrm>
              <a:off x="273844" y="381000"/>
              <a:ext cx="191463" cy="19133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hr-HR" sz="12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hr-HR" sz="12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2</m:t>
                        </m:r>
                      </m:e>
                      <m:sup>
                        <m:r>
                          <a:rPr lang="hr-HR" sz="12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hr-HR" sz="1200">
                <a:latin typeface="Calibri" panose="020F0502020204030204" pitchFamily="34" charset="0"/>
                <a:ea typeface="Cambria Math" panose="02040503050406030204" pitchFamily="18" charset="0"/>
                <a:cs typeface="Calibri" panose="020F0502020204030204" pitchFamily="34" charset="0"/>
              </a:endParaRPr>
            </a:p>
          </xdr:txBody>
        </xdr:sp>
      </mc:Choice>
      <mc:Fallback xmlns="">
        <xdr:sp macro="" textlink="">
          <xdr:nvSpPr>
            <xdr:cNvPr id="2" name="TekstniOkvir 1"/>
            <xdr:cNvSpPr txBox="1"/>
          </xdr:nvSpPr>
          <xdr:spPr>
            <a:xfrm>
              <a:off x="273844" y="381000"/>
              <a:ext cx="191463" cy="19133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hr-HR" sz="12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2^2</a:t>
              </a:r>
              <a:endParaRPr lang="hr-HR" sz="1200">
                <a:latin typeface="Calibri" panose="020F0502020204030204" pitchFamily="34" charset="0"/>
                <a:ea typeface="Cambria Math" panose="02040503050406030204" pitchFamily="18" charset="0"/>
                <a:cs typeface="Calibri" panose="020F0502020204030204" pitchFamily="34" charset="0"/>
              </a:endParaRPr>
            </a:p>
          </xdr:txBody>
        </xdr:sp>
      </mc:Fallback>
    </mc:AlternateContent>
    <xdr:clientData/>
  </xdr:oneCellAnchor>
  <xdr:oneCellAnchor>
    <xdr:from>
      <xdr:col>0</xdr:col>
      <xdr:colOff>273844</xdr:colOff>
      <xdr:row>3</xdr:row>
      <xdr:rowOff>57150</xdr:rowOff>
    </xdr:from>
    <xdr:ext cx="276679" cy="19133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kstniOkvir 2">
              <a:extLst>
                <a:ext uri="{FF2B5EF4-FFF2-40B4-BE49-F238E27FC236}">
                  <a16:creationId xmlns:a16="http://schemas.microsoft.com/office/drawing/2014/main" id="{00000000-0008-0000-0400-000003000000}"/>
                </a:ext>
              </a:extLst>
            </xdr:cNvPr>
            <xdr:cNvSpPr txBox="1"/>
          </xdr:nvSpPr>
          <xdr:spPr>
            <a:xfrm>
              <a:off x="273844" y="647700"/>
              <a:ext cx="276679" cy="19133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hr-HR" sz="12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hr-HR" sz="12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25</m:t>
                        </m:r>
                      </m:e>
                      <m:sup>
                        <m:r>
                          <a:rPr lang="hr-HR" sz="12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hr-HR" sz="1200">
                <a:latin typeface="Calibri" panose="020F0502020204030204" pitchFamily="34" charset="0"/>
                <a:ea typeface="Cambria Math" panose="02040503050406030204" pitchFamily="18" charset="0"/>
                <a:cs typeface="Calibri" panose="020F0502020204030204" pitchFamily="34" charset="0"/>
              </a:endParaRPr>
            </a:p>
          </xdr:txBody>
        </xdr:sp>
      </mc:Choice>
      <mc:Fallback xmlns="">
        <xdr:sp macro="" textlink="">
          <xdr:nvSpPr>
            <xdr:cNvPr id="3" name="TekstniOkvir 2"/>
            <xdr:cNvSpPr txBox="1"/>
          </xdr:nvSpPr>
          <xdr:spPr>
            <a:xfrm>
              <a:off x="273844" y="647700"/>
              <a:ext cx="276679" cy="19133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hr-HR" sz="12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〖25〗^2</a:t>
              </a:r>
              <a:endParaRPr lang="hr-HR" sz="1200">
                <a:latin typeface="Calibri" panose="020F0502020204030204" pitchFamily="34" charset="0"/>
                <a:ea typeface="Cambria Math" panose="02040503050406030204" pitchFamily="18" charset="0"/>
                <a:cs typeface="Calibri" panose="020F0502020204030204" pitchFamily="34" charset="0"/>
              </a:endParaRPr>
            </a:p>
          </xdr:txBody>
        </xdr:sp>
      </mc:Fallback>
    </mc:AlternateContent>
    <xdr:clientData/>
  </xdr:oneCellAnchor>
  <xdr:oneCellAnchor>
    <xdr:from>
      <xdr:col>0</xdr:col>
      <xdr:colOff>273844</xdr:colOff>
      <xdr:row>4</xdr:row>
      <xdr:rowOff>57150</xdr:rowOff>
    </xdr:from>
    <xdr:ext cx="191463" cy="19133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kstniOkvir 3">
              <a:extLst>
                <a:ext uri="{FF2B5EF4-FFF2-40B4-BE49-F238E27FC236}">
                  <a16:creationId xmlns:a16="http://schemas.microsoft.com/office/drawing/2014/main" id="{00000000-0008-0000-0400-000004000000}"/>
                </a:ext>
              </a:extLst>
            </xdr:cNvPr>
            <xdr:cNvSpPr txBox="1"/>
          </xdr:nvSpPr>
          <xdr:spPr>
            <a:xfrm>
              <a:off x="273844" y="914400"/>
              <a:ext cx="191463" cy="19133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hr-HR" sz="12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hr-HR" sz="12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5</m:t>
                        </m:r>
                      </m:e>
                      <m:sup>
                        <m:r>
                          <a:rPr lang="hr-HR" sz="12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3</m:t>
                        </m:r>
                      </m:sup>
                    </m:sSup>
                  </m:oMath>
                </m:oMathPara>
              </a14:m>
              <a:endParaRPr lang="hr-HR" sz="1200">
                <a:latin typeface="Calibri" panose="020F0502020204030204" pitchFamily="34" charset="0"/>
                <a:ea typeface="Cambria Math" panose="02040503050406030204" pitchFamily="18" charset="0"/>
                <a:cs typeface="Calibri" panose="020F0502020204030204" pitchFamily="34" charset="0"/>
              </a:endParaRPr>
            </a:p>
          </xdr:txBody>
        </xdr:sp>
      </mc:Choice>
      <mc:Fallback xmlns="">
        <xdr:sp macro="" textlink="">
          <xdr:nvSpPr>
            <xdr:cNvPr id="4" name="TekstniOkvir 3"/>
            <xdr:cNvSpPr txBox="1"/>
          </xdr:nvSpPr>
          <xdr:spPr>
            <a:xfrm>
              <a:off x="273844" y="914400"/>
              <a:ext cx="191463" cy="19133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hr-HR" sz="12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5^3</a:t>
              </a:r>
              <a:endParaRPr lang="hr-HR" sz="1200">
                <a:latin typeface="Calibri" panose="020F0502020204030204" pitchFamily="34" charset="0"/>
                <a:ea typeface="Cambria Math" panose="02040503050406030204" pitchFamily="18" charset="0"/>
                <a:cs typeface="Calibri" panose="020F0502020204030204" pitchFamily="34" charset="0"/>
              </a:endParaRPr>
            </a:p>
          </xdr:txBody>
        </xdr:sp>
      </mc:Fallback>
    </mc:AlternateContent>
    <xdr:clientData/>
  </xdr:oneCellAnchor>
  <xdr:oneCellAnchor>
    <xdr:from>
      <xdr:col>0</xdr:col>
      <xdr:colOff>273844</xdr:colOff>
      <xdr:row>5</xdr:row>
      <xdr:rowOff>57150</xdr:rowOff>
    </xdr:from>
    <xdr:ext cx="276679" cy="19396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kstniOkvir 4">
              <a:extLst>
                <a:ext uri="{FF2B5EF4-FFF2-40B4-BE49-F238E27FC236}">
                  <a16:creationId xmlns:a16="http://schemas.microsoft.com/office/drawing/2014/main" id="{00000000-0008-0000-0400-000005000000}"/>
                </a:ext>
              </a:extLst>
            </xdr:cNvPr>
            <xdr:cNvSpPr txBox="1"/>
          </xdr:nvSpPr>
          <xdr:spPr>
            <a:xfrm>
              <a:off x="273844" y="1181100"/>
              <a:ext cx="276679" cy="1939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hr-HR" sz="12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hr-HR" sz="12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10</m:t>
                        </m:r>
                      </m:e>
                      <m:sup>
                        <m:r>
                          <a:rPr lang="hr-HR" sz="12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5</m:t>
                        </m:r>
                      </m:sup>
                    </m:sSup>
                  </m:oMath>
                </m:oMathPara>
              </a14:m>
              <a:endParaRPr lang="hr-HR" sz="1200">
                <a:latin typeface="Calibri" panose="020F0502020204030204" pitchFamily="34" charset="0"/>
                <a:ea typeface="Cambria Math" panose="02040503050406030204" pitchFamily="18" charset="0"/>
                <a:cs typeface="Calibri" panose="020F0502020204030204" pitchFamily="34" charset="0"/>
              </a:endParaRPr>
            </a:p>
          </xdr:txBody>
        </xdr:sp>
      </mc:Choice>
      <mc:Fallback xmlns="">
        <xdr:sp macro="" textlink="">
          <xdr:nvSpPr>
            <xdr:cNvPr id="5" name="TekstniOkvir 4"/>
            <xdr:cNvSpPr txBox="1"/>
          </xdr:nvSpPr>
          <xdr:spPr>
            <a:xfrm>
              <a:off x="273844" y="1181100"/>
              <a:ext cx="276679" cy="1939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hr-HR" sz="12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〖10〗^5</a:t>
              </a:r>
              <a:endParaRPr lang="hr-HR" sz="1200">
                <a:latin typeface="Calibri" panose="020F0502020204030204" pitchFamily="34" charset="0"/>
                <a:ea typeface="Cambria Math" panose="02040503050406030204" pitchFamily="18" charset="0"/>
                <a:cs typeface="Calibri" panose="020F0502020204030204" pitchFamily="34" charset="0"/>
              </a:endParaRPr>
            </a:p>
          </xdr:txBody>
        </xdr:sp>
      </mc:Fallback>
    </mc:AlternateContent>
    <xdr:clientData/>
  </xdr:oneCellAnchor>
  <xdr:oneCellAnchor>
    <xdr:from>
      <xdr:col>0</xdr:col>
      <xdr:colOff>273844</xdr:colOff>
      <xdr:row>6</xdr:row>
      <xdr:rowOff>57150</xdr:rowOff>
    </xdr:from>
    <xdr:ext cx="253211" cy="19133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kstniOkvir 5">
              <a:extLst>
                <a:ext uri="{FF2B5EF4-FFF2-40B4-BE49-F238E27FC236}">
                  <a16:creationId xmlns:a16="http://schemas.microsoft.com/office/drawing/2014/main" id="{00000000-0008-0000-0400-000006000000}"/>
                </a:ext>
              </a:extLst>
            </xdr:cNvPr>
            <xdr:cNvSpPr txBox="1"/>
          </xdr:nvSpPr>
          <xdr:spPr>
            <a:xfrm>
              <a:off x="273844" y="1447800"/>
              <a:ext cx="253211" cy="19133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hr-HR" sz="12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hr-HR" sz="12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2</m:t>
                        </m:r>
                      </m:e>
                      <m:sup>
                        <m:r>
                          <a:rPr lang="hr-HR" sz="12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10</m:t>
                        </m:r>
                      </m:sup>
                    </m:sSup>
                  </m:oMath>
                </m:oMathPara>
              </a14:m>
              <a:endParaRPr lang="hr-HR" sz="1200">
                <a:latin typeface="Calibri" panose="020F0502020204030204" pitchFamily="34" charset="0"/>
                <a:ea typeface="Cambria Math" panose="02040503050406030204" pitchFamily="18" charset="0"/>
                <a:cs typeface="Calibri" panose="020F0502020204030204" pitchFamily="34" charset="0"/>
              </a:endParaRPr>
            </a:p>
          </xdr:txBody>
        </xdr:sp>
      </mc:Choice>
      <mc:Fallback xmlns="">
        <xdr:sp macro="" textlink="">
          <xdr:nvSpPr>
            <xdr:cNvPr id="6" name="TekstniOkvir 5"/>
            <xdr:cNvSpPr txBox="1"/>
          </xdr:nvSpPr>
          <xdr:spPr>
            <a:xfrm>
              <a:off x="273844" y="1447800"/>
              <a:ext cx="253211" cy="19133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hr-HR" sz="12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2^10</a:t>
              </a:r>
              <a:endParaRPr lang="hr-HR" sz="1200">
                <a:latin typeface="Calibri" panose="020F0502020204030204" pitchFamily="34" charset="0"/>
                <a:ea typeface="Cambria Math" panose="02040503050406030204" pitchFamily="18" charset="0"/>
                <a:cs typeface="Calibri" panose="020F0502020204030204" pitchFamily="34" charset="0"/>
              </a:endParaRPr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7"/>
  <sheetViews>
    <sheetView tabSelected="1" workbookViewId="0">
      <selection activeCell="C3" sqref="C3"/>
    </sheetView>
  </sheetViews>
  <sheetFormatPr defaultRowHeight="12.75" x14ac:dyDescent="0.2"/>
  <cols>
    <col min="1" max="1" width="11.85546875" style="7" bestFit="1" customWidth="1"/>
    <col min="2" max="16384" width="9.140625" style="7"/>
  </cols>
  <sheetData>
    <row r="1" spans="1:10" x14ac:dyDescent="0.2">
      <c r="A1" s="31" t="s">
        <v>179</v>
      </c>
      <c r="E1" s="31" t="s">
        <v>180</v>
      </c>
    </row>
    <row r="2" spans="1:10" x14ac:dyDescent="0.2">
      <c r="B2" s="6" t="s">
        <v>181</v>
      </c>
      <c r="C2" s="6" t="s">
        <v>182</v>
      </c>
      <c r="E2" s="6" t="s">
        <v>181</v>
      </c>
      <c r="F2" s="6" t="s">
        <v>182</v>
      </c>
      <c r="H2" s="6" t="s">
        <v>183</v>
      </c>
      <c r="I2" s="6" t="s">
        <v>184</v>
      </c>
      <c r="J2" s="6" t="s">
        <v>183</v>
      </c>
    </row>
    <row r="3" spans="1:10" ht="21" customHeight="1" x14ac:dyDescent="0.2">
      <c r="B3" s="7">
        <v>2</v>
      </c>
      <c r="E3" s="7">
        <v>225</v>
      </c>
      <c r="H3" s="7">
        <v>25</v>
      </c>
    </row>
    <row r="4" spans="1:10" ht="21" customHeight="1" x14ac:dyDescent="0.2">
      <c r="B4" s="7">
        <v>25</v>
      </c>
      <c r="E4" s="7">
        <v>625</v>
      </c>
      <c r="H4" s="7">
        <v>2018</v>
      </c>
    </row>
    <row r="5" spans="1:10" ht="21" customHeight="1" x14ac:dyDescent="0.2">
      <c r="B5" s="7">
        <v>5</v>
      </c>
      <c r="E5" s="7">
        <v>125</v>
      </c>
      <c r="H5" s="7">
        <v>1528</v>
      </c>
    </row>
    <row r="6" spans="1:10" ht="21" customHeight="1" x14ac:dyDescent="0.2">
      <c r="B6" s="7">
        <v>10</v>
      </c>
      <c r="H6" s="7">
        <v>1995</v>
      </c>
    </row>
    <row r="7" spans="1:10" ht="21" customHeight="1" x14ac:dyDescent="0.2">
      <c r="B7" s="7">
        <v>2</v>
      </c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10"/>
  <sheetViews>
    <sheetView workbookViewId="0">
      <selection activeCell="H2" sqref="H2"/>
    </sheetView>
  </sheetViews>
  <sheetFormatPr defaultColWidth="8" defaultRowHeight="12.75" x14ac:dyDescent="0.2"/>
  <cols>
    <col min="1" max="1" width="11.42578125" style="38" customWidth="1"/>
    <col min="2" max="2" width="9" style="38" customWidth="1"/>
    <col min="3" max="3" width="9.85546875" style="38" customWidth="1"/>
    <col min="4" max="4" width="10.28515625" style="38" customWidth="1"/>
    <col min="5" max="5" width="13.42578125" style="38" customWidth="1"/>
    <col min="6" max="6" width="2.7109375" style="38" customWidth="1"/>
    <col min="7" max="7" width="20.140625" style="38" bestFit="1" customWidth="1"/>
    <col min="8" max="8" width="9" style="38" customWidth="1"/>
    <col min="9" max="16384" width="8" style="38"/>
  </cols>
  <sheetData>
    <row r="1" spans="1:10" x14ac:dyDescent="0.2">
      <c r="A1" s="37" t="s">
        <v>226</v>
      </c>
      <c r="B1" s="37" t="s">
        <v>227</v>
      </c>
      <c r="C1" s="37" t="s">
        <v>228</v>
      </c>
      <c r="D1" s="37" t="s">
        <v>229</v>
      </c>
      <c r="E1" s="37" t="s">
        <v>230</v>
      </c>
    </row>
    <row r="2" spans="1:10" x14ac:dyDescent="0.2">
      <c r="A2" s="39" t="s">
        <v>363</v>
      </c>
      <c r="B2" s="39">
        <v>15</v>
      </c>
      <c r="C2" s="40">
        <v>1.1499999999999999</v>
      </c>
      <c r="D2" s="40">
        <v>17.25</v>
      </c>
      <c r="E2" s="39" t="s">
        <v>231</v>
      </c>
      <c r="G2" s="38" t="s">
        <v>232</v>
      </c>
      <c r="H2" s="41"/>
      <c r="J2" s="41"/>
    </row>
    <row r="3" spans="1:10" x14ac:dyDescent="0.2">
      <c r="A3" s="39" t="s">
        <v>360</v>
      </c>
      <c r="B3" s="39">
        <v>35</v>
      </c>
      <c r="C3" s="40">
        <v>1.39</v>
      </c>
      <c r="D3" s="40">
        <v>52.15</v>
      </c>
      <c r="E3" s="39" t="s">
        <v>231</v>
      </c>
      <c r="G3" s="38" t="s">
        <v>234</v>
      </c>
      <c r="H3" s="41"/>
      <c r="J3" s="41"/>
    </row>
    <row r="4" spans="1:10" x14ac:dyDescent="0.2">
      <c r="A4" s="38" t="s">
        <v>361</v>
      </c>
      <c r="B4" s="38">
        <v>25</v>
      </c>
      <c r="C4" s="41">
        <v>1.45</v>
      </c>
      <c r="D4" s="40">
        <v>36.25</v>
      </c>
      <c r="E4" s="38" t="s">
        <v>233</v>
      </c>
      <c r="G4" s="38" t="s">
        <v>236</v>
      </c>
      <c r="J4" s="41"/>
    </row>
    <row r="5" spans="1:10" x14ac:dyDescent="0.2">
      <c r="A5" s="39" t="s">
        <v>363</v>
      </c>
      <c r="B5" s="39">
        <v>120</v>
      </c>
      <c r="C5" s="40">
        <v>1.49</v>
      </c>
      <c r="D5" s="40">
        <v>174</v>
      </c>
      <c r="E5" s="39" t="s">
        <v>233</v>
      </c>
      <c r="G5" s="38" t="s">
        <v>237</v>
      </c>
      <c r="J5" s="41"/>
    </row>
    <row r="6" spans="1:10" x14ac:dyDescent="0.2">
      <c r="A6" s="39" t="s">
        <v>361</v>
      </c>
      <c r="B6" s="39">
        <v>35</v>
      </c>
      <c r="C6" s="40">
        <v>1.99</v>
      </c>
      <c r="D6" s="40">
        <v>59.15</v>
      </c>
      <c r="E6" s="39" t="s">
        <v>235</v>
      </c>
      <c r="J6" s="41"/>
    </row>
    <row r="7" spans="1:10" x14ac:dyDescent="0.2">
      <c r="A7" s="39" t="s">
        <v>362</v>
      </c>
      <c r="B7" s="39">
        <v>20</v>
      </c>
      <c r="C7" s="40">
        <v>1.99</v>
      </c>
      <c r="D7" s="40">
        <v>39.799999999999997</v>
      </c>
      <c r="E7" s="39" t="s">
        <v>235</v>
      </c>
      <c r="G7" s="38" t="s">
        <v>238</v>
      </c>
      <c r="H7" s="41"/>
      <c r="J7" s="41"/>
    </row>
    <row r="8" spans="1:10" x14ac:dyDescent="0.2">
      <c r="A8" s="38" t="s">
        <v>361</v>
      </c>
      <c r="B8" s="38">
        <v>25</v>
      </c>
      <c r="C8" s="41">
        <v>2.09</v>
      </c>
      <c r="D8" s="40">
        <v>52.15</v>
      </c>
      <c r="E8" s="38" t="s">
        <v>233</v>
      </c>
      <c r="J8" s="41"/>
    </row>
    <row r="9" spans="1:10" x14ac:dyDescent="0.2">
      <c r="G9" s="38" t="s">
        <v>239</v>
      </c>
    </row>
    <row r="10" spans="1:10" x14ac:dyDescent="0.2">
      <c r="G10" s="38" t="s">
        <v>240</v>
      </c>
      <c r="H10" s="41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9"/>
  <sheetViews>
    <sheetView workbookViewId="0">
      <selection activeCell="H2" sqref="H2"/>
    </sheetView>
  </sheetViews>
  <sheetFormatPr defaultRowHeight="12.75" x14ac:dyDescent="0.2"/>
  <cols>
    <col min="1" max="1" width="11.42578125" style="38" customWidth="1"/>
    <col min="2" max="2" width="9" style="38" customWidth="1"/>
    <col min="3" max="3" width="9.85546875" style="38" customWidth="1"/>
    <col min="4" max="4" width="10.28515625" style="38" customWidth="1"/>
    <col min="5" max="5" width="13.42578125" style="38" customWidth="1"/>
    <col min="6" max="6" width="3" customWidth="1"/>
    <col min="7" max="7" width="15.85546875" bestFit="1" customWidth="1"/>
    <col min="8" max="8" width="8.28515625" customWidth="1"/>
  </cols>
  <sheetData>
    <row r="1" spans="1:8" x14ac:dyDescent="0.2">
      <c r="A1" s="42" t="s">
        <v>226</v>
      </c>
      <c r="B1" s="42" t="s">
        <v>227</v>
      </c>
      <c r="C1" s="42" t="s">
        <v>228</v>
      </c>
      <c r="D1" s="42" t="s">
        <v>229</v>
      </c>
      <c r="E1" s="42" t="s">
        <v>230</v>
      </c>
    </row>
    <row r="2" spans="1:8" x14ac:dyDescent="0.2">
      <c r="A2" s="39" t="s">
        <v>360</v>
      </c>
      <c r="B2" s="39">
        <v>35</v>
      </c>
      <c r="C2" s="40">
        <v>1.49</v>
      </c>
      <c r="D2" s="40">
        <f t="shared" ref="D2:D9" si="0">B2*C2</f>
        <v>52.15</v>
      </c>
      <c r="E2" s="39" t="s">
        <v>231</v>
      </c>
      <c r="G2" t="s">
        <v>241</v>
      </c>
      <c r="H2" s="36"/>
    </row>
    <row r="3" spans="1:8" x14ac:dyDescent="0.2">
      <c r="A3" s="39" t="s">
        <v>361</v>
      </c>
      <c r="B3" s="39">
        <v>25</v>
      </c>
      <c r="C3" s="40">
        <v>1.45</v>
      </c>
      <c r="D3" s="40">
        <f t="shared" si="0"/>
        <v>36.25</v>
      </c>
      <c r="E3" s="39" t="s">
        <v>233</v>
      </c>
      <c r="G3" t="s">
        <v>242</v>
      </c>
      <c r="H3" s="36"/>
    </row>
    <row r="4" spans="1:8" x14ac:dyDescent="0.2">
      <c r="A4" s="38" t="s">
        <v>361</v>
      </c>
      <c r="B4" s="38">
        <v>35</v>
      </c>
      <c r="C4" s="41">
        <v>1.69</v>
      </c>
      <c r="D4" s="40">
        <f t="shared" si="0"/>
        <v>59.15</v>
      </c>
      <c r="E4" s="38" t="s">
        <v>235</v>
      </c>
      <c r="G4" t="s">
        <v>243</v>
      </c>
      <c r="H4" s="36"/>
    </row>
    <row r="5" spans="1:8" x14ac:dyDescent="0.2">
      <c r="A5" s="39" t="s">
        <v>362</v>
      </c>
      <c r="B5" s="39">
        <v>20</v>
      </c>
      <c r="C5" s="40">
        <v>1.99</v>
      </c>
      <c r="D5" s="40">
        <f t="shared" si="0"/>
        <v>39.799999999999997</v>
      </c>
      <c r="E5" s="39" t="s">
        <v>235</v>
      </c>
      <c r="G5" t="s">
        <v>244</v>
      </c>
      <c r="H5" s="36"/>
    </row>
    <row r="6" spans="1:8" x14ac:dyDescent="0.2">
      <c r="A6" s="39" t="s">
        <v>363</v>
      </c>
      <c r="B6" s="39">
        <v>120</v>
      </c>
      <c r="C6" s="40">
        <v>1.45</v>
      </c>
      <c r="D6" s="40">
        <f t="shared" si="0"/>
        <v>174</v>
      </c>
      <c r="E6" s="39" t="s">
        <v>233</v>
      </c>
      <c r="G6" t="s">
        <v>245</v>
      </c>
      <c r="H6" s="36"/>
    </row>
    <row r="7" spans="1:8" x14ac:dyDescent="0.2">
      <c r="A7" s="39" t="s">
        <v>361</v>
      </c>
      <c r="B7" s="39">
        <v>25</v>
      </c>
      <c r="C7" s="40">
        <v>2.09</v>
      </c>
      <c r="D7" s="40">
        <f t="shared" si="0"/>
        <v>52.25</v>
      </c>
      <c r="E7" s="39" t="s">
        <v>233</v>
      </c>
      <c r="G7" t="s">
        <v>232</v>
      </c>
      <c r="H7" s="45"/>
    </row>
    <row r="8" spans="1:8" x14ac:dyDescent="0.2">
      <c r="A8" s="38" t="s">
        <v>363</v>
      </c>
      <c r="B8" s="38">
        <v>15</v>
      </c>
      <c r="C8" s="41">
        <v>1.1499999999999999</v>
      </c>
      <c r="D8" s="40">
        <f t="shared" si="0"/>
        <v>17.25</v>
      </c>
      <c r="E8" s="38" t="s">
        <v>231</v>
      </c>
      <c r="G8" t="s">
        <v>246</v>
      </c>
      <c r="H8" s="45"/>
    </row>
    <row r="9" spans="1:8" x14ac:dyDescent="0.2">
      <c r="A9" s="38" t="s">
        <v>361</v>
      </c>
      <c r="B9" s="38">
        <v>35</v>
      </c>
      <c r="C9" s="38">
        <v>1.49</v>
      </c>
      <c r="D9" s="38">
        <f t="shared" si="0"/>
        <v>52.15</v>
      </c>
      <c r="E9" s="38" t="s">
        <v>233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19"/>
  <sheetViews>
    <sheetView workbookViewId="0">
      <selection activeCell="C2" sqref="C2"/>
    </sheetView>
  </sheetViews>
  <sheetFormatPr defaultRowHeight="12.75" x14ac:dyDescent="0.2"/>
  <cols>
    <col min="1" max="1" width="17.5703125" bestFit="1" customWidth="1"/>
    <col min="2" max="2" width="13.85546875" customWidth="1"/>
  </cols>
  <sheetData>
    <row r="1" spans="1:2" x14ac:dyDescent="0.2">
      <c r="A1" s="43" t="s">
        <v>185</v>
      </c>
    </row>
    <row r="2" spans="1:2" x14ac:dyDescent="0.2">
      <c r="A2" t="s">
        <v>196</v>
      </c>
      <c r="B2">
        <v>150</v>
      </c>
    </row>
    <row r="3" spans="1:2" x14ac:dyDescent="0.2">
      <c r="A3" t="s">
        <v>186</v>
      </c>
      <c r="B3">
        <v>850</v>
      </c>
    </row>
    <row r="4" spans="1:2" x14ac:dyDescent="0.2">
      <c r="A4" t="s">
        <v>187</v>
      </c>
      <c r="B4">
        <v>200</v>
      </c>
    </row>
    <row r="5" spans="1:2" x14ac:dyDescent="0.2">
      <c r="A5" t="s">
        <v>188</v>
      </c>
      <c r="B5">
        <v>12</v>
      </c>
    </row>
    <row r="6" spans="1:2" x14ac:dyDescent="0.2">
      <c r="A6" t="s">
        <v>189</v>
      </c>
      <c r="B6">
        <v>50</v>
      </c>
    </row>
    <row r="7" spans="1:2" x14ac:dyDescent="0.2">
      <c r="A7" t="s">
        <v>190</v>
      </c>
      <c r="B7">
        <v>369</v>
      </c>
    </row>
    <row r="9" spans="1:2" x14ac:dyDescent="0.2">
      <c r="A9" t="s">
        <v>191</v>
      </c>
      <c r="B9">
        <v>1024</v>
      </c>
    </row>
    <row r="12" spans="1:2" x14ac:dyDescent="0.2">
      <c r="A12" s="43" t="s">
        <v>192</v>
      </c>
    </row>
    <row r="13" spans="1:2" x14ac:dyDescent="0.2">
      <c r="A13" s="33" t="s">
        <v>193</v>
      </c>
      <c r="B13" s="33" t="s">
        <v>194</v>
      </c>
    </row>
    <row r="14" spans="1:2" x14ac:dyDescent="0.2">
      <c r="A14">
        <v>325</v>
      </c>
      <c r="B14">
        <v>983</v>
      </c>
    </row>
    <row r="15" spans="1:2" x14ac:dyDescent="0.2">
      <c r="A15">
        <v>895</v>
      </c>
      <c r="B15">
        <v>895</v>
      </c>
    </row>
    <row r="16" spans="1:2" x14ac:dyDescent="0.2">
      <c r="A16">
        <v>832</v>
      </c>
      <c r="B16">
        <v>1741</v>
      </c>
    </row>
    <row r="17" spans="1:2" x14ac:dyDescent="0.2">
      <c r="A17">
        <v>471</v>
      </c>
      <c r="B17">
        <v>471</v>
      </c>
    </row>
    <row r="18" spans="1:2" x14ac:dyDescent="0.2">
      <c r="A18">
        <v>1852</v>
      </c>
      <c r="B18">
        <v>32</v>
      </c>
    </row>
    <row r="19" spans="1:2" x14ac:dyDescent="0.2">
      <c r="B19" s="34" t="s">
        <v>195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73"/>
  <sheetViews>
    <sheetView workbookViewId="0">
      <selection activeCell="F3" sqref="F3"/>
    </sheetView>
  </sheetViews>
  <sheetFormatPr defaultRowHeight="12.75" x14ac:dyDescent="0.2"/>
  <cols>
    <col min="1" max="1" width="9.140625" style="1"/>
    <col min="2" max="2" width="48" style="1" bestFit="1" customWidth="1"/>
    <col min="3" max="3" width="4" style="1" customWidth="1"/>
    <col min="4" max="4" width="9.85546875" style="1" customWidth="1"/>
    <col min="5" max="5" width="31" style="1" customWidth="1"/>
    <col min="6" max="6" width="42.140625" style="1" bestFit="1" customWidth="1"/>
    <col min="7" max="7" width="2.85546875" style="1" customWidth="1"/>
    <col min="8" max="8" width="9.85546875" style="1" customWidth="1"/>
    <col min="9" max="9" width="31" style="1" customWidth="1"/>
    <col min="10" max="10" width="42.140625" style="1" bestFit="1" customWidth="1"/>
    <col min="11" max="11" width="2.85546875" style="1" customWidth="1"/>
    <col min="12" max="12" width="9.85546875" style="1" customWidth="1"/>
    <col min="13" max="13" width="31" style="1" customWidth="1"/>
    <col min="14" max="14" width="42.140625" style="1" bestFit="1" customWidth="1"/>
    <col min="15" max="15" width="2.85546875" style="1" customWidth="1"/>
    <col min="16" max="16" width="9.85546875" style="1" customWidth="1"/>
    <col min="17" max="17" width="31" style="1" customWidth="1"/>
    <col min="18" max="18" width="42.140625" style="1" bestFit="1" customWidth="1"/>
    <col min="19" max="256" width="9.140625" style="1"/>
    <col min="257" max="257" width="9.85546875" style="1" customWidth="1"/>
    <col min="258" max="258" width="31" style="1" customWidth="1"/>
    <col min="259" max="259" width="42.140625" style="1" bestFit="1" customWidth="1"/>
    <col min="260" max="260" width="2.85546875" style="1" customWidth="1"/>
    <col min="261" max="261" width="9.140625" style="1"/>
    <col min="262" max="262" width="48" style="1" bestFit="1" customWidth="1"/>
    <col min="263" max="512" width="9.140625" style="1"/>
    <col min="513" max="513" width="9.85546875" style="1" customWidth="1"/>
    <col min="514" max="514" width="31" style="1" customWidth="1"/>
    <col min="515" max="515" width="42.140625" style="1" bestFit="1" customWidth="1"/>
    <col min="516" max="516" width="2.85546875" style="1" customWidth="1"/>
    <col min="517" max="517" width="9.140625" style="1"/>
    <col min="518" max="518" width="48" style="1" bestFit="1" customWidth="1"/>
    <col min="519" max="768" width="9.140625" style="1"/>
    <col min="769" max="769" width="9.85546875" style="1" customWidth="1"/>
    <col min="770" max="770" width="31" style="1" customWidth="1"/>
    <col min="771" max="771" width="42.140625" style="1" bestFit="1" customWidth="1"/>
    <col min="772" max="772" width="2.85546875" style="1" customWidth="1"/>
    <col min="773" max="773" width="9.140625" style="1"/>
    <col min="774" max="774" width="48" style="1" bestFit="1" customWidth="1"/>
    <col min="775" max="1024" width="9.140625" style="1"/>
    <col min="1025" max="1025" width="9.85546875" style="1" customWidth="1"/>
    <col min="1026" max="1026" width="31" style="1" customWidth="1"/>
    <col min="1027" max="1027" width="42.140625" style="1" bestFit="1" customWidth="1"/>
    <col min="1028" max="1028" width="2.85546875" style="1" customWidth="1"/>
    <col min="1029" max="1029" width="9.140625" style="1"/>
    <col min="1030" max="1030" width="48" style="1" bestFit="1" customWidth="1"/>
    <col min="1031" max="1280" width="9.140625" style="1"/>
    <col min="1281" max="1281" width="9.85546875" style="1" customWidth="1"/>
    <col min="1282" max="1282" width="31" style="1" customWidth="1"/>
    <col min="1283" max="1283" width="42.140625" style="1" bestFit="1" customWidth="1"/>
    <col min="1284" max="1284" width="2.85546875" style="1" customWidth="1"/>
    <col min="1285" max="1285" width="9.140625" style="1"/>
    <col min="1286" max="1286" width="48" style="1" bestFit="1" customWidth="1"/>
    <col min="1287" max="1536" width="9.140625" style="1"/>
    <col min="1537" max="1537" width="9.85546875" style="1" customWidth="1"/>
    <col min="1538" max="1538" width="31" style="1" customWidth="1"/>
    <col min="1539" max="1539" width="42.140625" style="1" bestFit="1" customWidth="1"/>
    <col min="1540" max="1540" width="2.85546875" style="1" customWidth="1"/>
    <col min="1541" max="1541" width="9.140625" style="1"/>
    <col min="1542" max="1542" width="48" style="1" bestFit="1" customWidth="1"/>
    <col min="1543" max="1792" width="9.140625" style="1"/>
    <col min="1793" max="1793" width="9.85546875" style="1" customWidth="1"/>
    <col min="1794" max="1794" width="31" style="1" customWidth="1"/>
    <col min="1795" max="1795" width="42.140625" style="1" bestFit="1" customWidth="1"/>
    <col min="1796" max="1796" width="2.85546875" style="1" customWidth="1"/>
    <col min="1797" max="1797" width="9.140625" style="1"/>
    <col min="1798" max="1798" width="48" style="1" bestFit="1" customWidth="1"/>
    <col min="1799" max="2048" width="9.140625" style="1"/>
    <col min="2049" max="2049" width="9.85546875" style="1" customWidth="1"/>
    <col min="2050" max="2050" width="31" style="1" customWidth="1"/>
    <col min="2051" max="2051" width="42.140625" style="1" bestFit="1" customWidth="1"/>
    <col min="2052" max="2052" width="2.85546875" style="1" customWidth="1"/>
    <col min="2053" max="2053" width="9.140625" style="1"/>
    <col min="2054" max="2054" width="48" style="1" bestFit="1" customWidth="1"/>
    <col min="2055" max="2304" width="9.140625" style="1"/>
    <col min="2305" max="2305" width="9.85546875" style="1" customWidth="1"/>
    <col min="2306" max="2306" width="31" style="1" customWidth="1"/>
    <col min="2307" max="2307" width="42.140625" style="1" bestFit="1" customWidth="1"/>
    <col min="2308" max="2308" width="2.85546875" style="1" customWidth="1"/>
    <col min="2309" max="2309" width="9.140625" style="1"/>
    <col min="2310" max="2310" width="48" style="1" bestFit="1" customWidth="1"/>
    <col min="2311" max="2560" width="9.140625" style="1"/>
    <col min="2561" max="2561" width="9.85546875" style="1" customWidth="1"/>
    <col min="2562" max="2562" width="31" style="1" customWidth="1"/>
    <col min="2563" max="2563" width="42.140625" style="1" bestFit="1" customWidth="1"/>
    <col min="2564" max="2564" width="2.85546875" style="1" customWidth="1"/>
    <col min="2565" max="2565" width="9.140625" style="1"/>
    <col min="2566" max="2566" width="48" style="1" bestFit="1" customWidth="1"/>
    <col min="2567" max="2816" width="9.140625" style="1"/>
    <col min="2817" max="2817" width="9.85546875" style="1" customWidth="1"/>
    <col min="2818" max="2818" width="31" style="1" customWidth="1"/>
    <col min="2819" max="2819" width="42.140625" style="1" bestFit="1" customWidth="1"/>
    <col min="2820" max="2820" width="2.85546875" style="1" customWidth="1"/>
    <col min="2821" max="2821" width="9.140625" style="1"/>
    <col min="2822" max="2822" width="48" style="1" bestFit="1" customWidth="1"/>
    <col min="2823" max="3072" width="9.140625" style="1"/>
    <col min="3073" max="3073" width="9.85546875" style="1" customWidth="1"/>
    <col min="3074" max="3074" width="31" style="1" customWidth="1"/>
    <col min="3075" max="3075" width="42.140625" style="1" bestFit="1" customWidth="1"/>
    <col min="3076" max="3076" width="2.85546875" style="1" customWidth="1"/>
    <col min="3077" max="3077" width="9.140625" style="1"/>
    <col min="3078" max="3078" width="48" style="1" bestFit="1" customWidth="1"/>
    <col min="3079" max="3328" width="9.140625" style="1"/>
    <col min="3329" max="3329" width="9.85546875" style="1" customWidth="1"/>
    <col min="3330" max="3330" width="31" style="1" customWidth="1"/>
    <col min="3331" max="3331" width="42.140625" style="1" bestFit="1" customWidth="1"/>
    <col min="3332" max="3332" width="2.85546875" style="1" customWidth="1"/>
    <col min="3333" max="3333" width="9.140625" style="1"/>
    <col min="3334" max="3334" width="48" style="1" bestFit="1" customWidth="1"/>
    <col min="3335" max="3584" width="9.140625" style="1"/>
    <col min="3585" max="3585" width="9.85546875" style="1" customWidth="1"/>
    <col min="3586" max="3586" width="31" style="1" customWidth="1"/>
    <col min="3587" max="3587" width="42.140625" style="1" bestFit="1" customWidth="1"/>
    <col min="3588" max="3588" width="2.85546875" style="1" customWidth="1"/>
    <col min="3589" max="3589" width="9.140625" style="1"/>
    <col min="3590" max="3590" width="48" style="1" bestFit="1" customWidth="1"/>
    <col min="3591" max="3840" width="9.140625" style="1"/>
    <col min="3841" max="3841" width="9.85546875" style="1" customWidth="1"/>
    <col min="3842" max="3842" width="31" style="1" customWidth="1"/>
    <col min="3843" max="3843" width="42.140625" style="1" bestFit="1" customWidth="1"/>
    <col min="3844" max="3844" width="2.85546875" style="1" customWidth="1"/>
    <col min="3845" max="3845" width="9.140625" style="1"/>
    <col min="3846" max="3846" width="48" style="1" bestFit="1" customWidth="1"/>
    <col min="3847" max="4096" width="9.140625" style="1"/>
    <col min="4097" max="4097" width="9.85546875" style="1" customWidth="1"/>
    <col min="4098" max="4098" width="31" style="1" customWidth="1"/>
    <col min="4099" max="4099" width="42.140625" style="1" bestFit="1" customWidth="1"/>
    <col min="4100" max="4100" width="2.85546875" style="1" customWidth="1"/>
    <col min="4101" max="4101" width="9.140625" style="1"/>
    <col min="4102" max="4102" width="48" style="1" bestFit="1" customWidth="1"/>
    <col min="4103" max="4352" width="9.140625" style="1"/>
    <col min="4353" max="4353" width="9.85546875" style="1" customWidth="1"/>
    <col min="4354" max="4354" width="31" style="1" customWidth="1"/>
    <col min="4355" max="4355" width="42.140625" style="1" bestFit="1" customWidth="1"/>
    <col min="4356" max="4356" width="2.85546875" style="1" customWidth="1"/>
    <col min="4357" max="4357" width="9.140625" style="1"/>
    <col min="4358" max="4358" width="48" style="1" bestFit="1" customWidth="1"/>
    <col min="4359" max="4608" width="9.140625" style="1"/>
    <col min="4609" max="4609" width="9.85546875" style="1" customWidth="1"/>
    <col min="4610" max="4610" width="31" style="1" customWidth="1"/>
    <col min="4611" max="4611" width="42.140625" style="1" bestFit="1" customWidth="1"/>
    <col min="4612" max="4612" width="2.85546875" style="1" customWidth="1"/>
    <col min="4613" max="4613" width="9.140625" style="1"/>
    <col min="4614" max="4614" width="48" style="1" bestFit="1" customWidth="1"/>
    <col min="4615" max="4864" width="9.140625" style="1"/>
    <col min="4865" max="4865" width="9.85546875" style="1" customWidth="1"/>
    <col min="4866" max="4866" width="31" style="1" customWidth="1"/>
    <col min="4867" max="4867" width="42.140625" style="1" bestFit="1" customWidth="1"/>
    <col min="4868" max="4868" width="2.85546875" style="1" customWidth="1"/>
    <col min="4869" max="4869" width="9.140625" style="1"/>
    <col min="4870" max="4870" width="48" style="1" bestFit="1" customWidth="1"/>
    <col min="4871" max="5120" width="9.140625" style="1"/>
    <col min="5121" max="5121" width="9.85546875" style="1" customWidth="1"/>
    <col min="5122" max="5122" width="31" style="1" customWidth="1"/>
    <col min="5123" max="5123" width="42.140625" style="1" bestFit="1" customWidth="1"/>
    <col min="5124" max="5124" width="2.85546875" style="1" customWidth="1"/>
    <col min="5125" max="5125" width="9.140625" style="1"/>
    <col min="5126" max="5126" width="48" style="1" bestFit="1" customWidth="1"/>
    <col min="5127" max="5376" width="9.140625" style="1"/>
    <col min="5377" max="5377" width="9.85546875" style="1" customWidth="1"/>
    <col min="5378" max="5378" width="31" style="1" customWidth="1"/>
    <col min="5379" max="5379" width="42.140625" style="1" bestFit="1" customWidth="1"/>
    <col min="5380" max="5380" width="2.85546875" style="1" customWidth="1"/>
    <col min="5381" max="5381" width="9.140625" style="1"/>
    <col min="5382" max="5382" width="48" style="1" bestFit="1" customWidth="1"/>
    <col min="5383" max="5632" width="9.140625" style="1"/>
    <col min="5633" max="5633" width="9.85546875" style="1" customWidth="1"/>
    <col min="5634" max="5634" width="31" style="1" customWidth="1"/>
    <col min="5635" max="5635" width="42.140625" style="1" bestFit="1" customWidth="1"/>
    <col min="5636" max="5636" width="2.85546875" style="1" customWidth="1"/>
    <col min="5637" max="5637" width="9.140625" style="1"/>
    <col min="5638" max="5638" width="48" style="1" bestFit="1" customWidth="1"/>
    <col min="5639" max="5888" width="9.140625" style="1"/>
    <col min="5889" max="5889" width="9.85546875" style="1" customWidth="1"/>
    <col min="5890" max="5890" width="31" style="1" customWidth="1"/>
    <col min="5891" max="5891" width="42.140625" style="1" bestFit="1" customWidth="1"/>
    <col min="5892" max="5892" width="2.85546875" style="1" customWidth="1"/>
    <col min="5893" max="5893" width="9.140625" style="1"/>
    <col min="5894" max="5894" width="48" style="1" bestFit="1" customWidth="1"/>
    <col min="5895" max="6144" width="9.140625" style="1"/>
    <col min="6145" max="6145" width="9.85546875" style="1" customWidth="1"/>
    <col min="6146" max="6146" width="31" style="1" customWidth="1"/>
    <col min="6147" max="6147" width="42.140625" style="1" bestFit="1" customWidth="1"/>
    <col min="6148" max="6148" width="2.85546875" style="1" customWidth="1"/>
    <col min="6149" max="6149" width="9.140625" style="1"/>
    <col min="6150" max="6150" width="48" style="1" bestFit="1" customWidth="1"/>
    <col min="6151" max="6400" width="9.140625" style="1"/>
    <col min="6401" max="6401" width="9.85546875" style="1" customWidth="1"/>
    <col min="6402" max="6402" width="31" style="1" customWidth="1"/>
    <col min="6403" max="6403" width="42.140625" style="1" bestFit="1" customWidth="1"/>
    <col min="6404" max="6404" width="2.85546875" style="1" customWidth="1"/>
    <col min="6405" max="6405" width="9.140625" style="1"/>
    <col min="6406" max="6406" width="48" style="1" bestFit="1" customWidth="1"/>
    <col min="6407" max="6656" width="9.140625" style="1"/>
    <col min="6657" max="6657" width="9.85546875" style="1" customWidth="1"/>
    <col min="6658" max="6658" width="31" style="1" customWidth="1"/>
    <col min="6659" max="6659" width="42.140625" style="1" bestFit="1" customWidth="1"/>
    <col min="6660" max="6660" width="2.85546875" style="1" customWidth="1"/>
    <col min="6661" max="6661" width="9.140625" style="1"/>
    <col min="6662" max="6662" width="48" style="1" bestFit="1" customWidth="1"/>
    <col min="6663" max="6912" width="9.140625" style="1"/>
    <col min="6913" max="6913" width="9.85546875" style="1" customWidth="1"/>
    <col min="6914" max="6914" width="31" style="1" customWidth="1"/>
    <col min="6915" max="6915" width="42.140625" style="1" bestFit="1" customWidth="1"/>
    <col min="6916" max="6916" width="2.85546875" style="1" customWidth="1"/>
    <col min="6917" max="6917" width="9.140625" style="1"/>
    <col min="6918" max="6918" width="48" style="1" bestFit="1" customWidth="1"/>
    <col min="6919" max="7168" width="9.140625" style="1"/>
    <col min="7169" max="7169" width="9.85546875" style="1" customWidth="1"/>
    <col min="7170" max="7170" width="31" style="1" customWidth="1"/>
    <col min="7171" max="7171" width="42.140625" style="1" bestFit="1" customWidth="1"/>
    <col min="7172" max="7172" width="2.85546875" style="1" customWidth="1"/>
    <col min="7173" max="7173" width="9.140625" style="1"/>
    <col min="7174" max="7174" width="48" style="1" bestFit="1" customWidth="1"/>
    <col min="7175" max="7424" width="9.140625" style="1"/>
    <col min="7425" max="7425" width="9.85546875" style="1" customWidth="1"/>
    <col min="7426" max="7426" width="31" style="1" customWidth="1"/>
    <col min="7427" max="7427" width="42.140625" style="1" bestFit="1" customWidth="1"/>
    <col min="7428" max="7428" width="2.85546875" style="1" customWidth="1"/>
    <col min="7429" max="7429" width="9.140625" style="1"/>
    <col min="7430" max="7430" width="48" style="1" bestFit="1" customWidth="1"/>
    <col min="7431" max="7680" width="9.140625" style="1"/>
    <col min="7681" max="7681" width="9.85546875" style="1" customWidth="1"/>
    <col min="7682" max="7682" width="31" style="1" customWidth="1"/>
    <col min="7683" max="7683" width="42.140625" style="1" bestFit="1" customWidth="1"/>
    <col min="7684" max="7684" width="2.85546875" style="1" customWidth="1"/>
    <col min="7685" max="7685" width="9.140625" style="1"/>
    <col min="7686" max="7686" width="48" style="1" bestFit="1" customWidth="1"/>
    <col min="7687" max="7936" width="9.140625" style="1"/>
    <col min="7937" max="7937" width="9.85546875" style="1" customWidth="1"/>
    <col min="7938" max="7938" width="31" style="1" customWidth="1"/>
    <col min="7939" max="7939" width="42.140625" style="1" bestFit="1" customWidth="1"/>
    <col min="7940" max="7940" width="2.85546875" style="1" customWidth="1"/>
    <col min="7941" max="7941" width="9.140625" style="1"/>
    <col min="7942" max="7942" width="48" style="1" bestFit="1" customWidth="1"/>
    <col min="7943" max="8192" width="9.140625" style="1"/>
    <col min="8193" max="8193" width="9.85546875" style="1" customWidth="1"/>
    <col min="8194" max="8194" width="31" style="1" customWidth="1"/>
    <col min="8195" max="8195" width="42.140625" style="1" bestFit="1" customWidth="1"/>
    <col min="8196" max="8196" width="2.85546875" style="1" customWidth="1"/>
    <col min="8197" max="8197" width="9.140625" style="1"/>
    <col min="8198" max="8198" width="48" style="1" bestFit="1" customWidth="1"/>
    <col min="8199" max="8448" width="9.140625" style="1"/>
    <col min="8449" max="8449" width="9.85546875" style="1" customWidth="1"/>
    <col min="8450" max="8450" width="31" style="1" customWidth="1"/>
    <col min="8451" max="8451" width="42.140625" style="1" bestFit="1" customWidth="1"/>
    <col min="8452" max="8452" width="2.85546875" style="1" customWidth="1"/>
    <col min="8453" max="8453" width="9.140625" style="1"/>
    <col min="8454" max="8454" width="48" style="1" bestFit="1" customWidth="1"/>
    <col min="8455" max="8704" width="9.140625" style="1"/>
    <col min="8705" max="8705" width="9.85546875" style="1" customWidth="1"/>
    <col min="8706" max="8706" width="31" style="1" customWidth="1"/>
    <col min="8707" max="8707" width="42.140625" style="1" bestFit="1" customWidth="1"/>
    <col min="8708" max="8708" width="2.85546875" style="1" customWidth="1"/>
    <col min="8709" max="8709" width="9.140625" style="1"/>
    <col min="8710" max="8710" width="48" style="1" bestFit="1" customWidth="1"/>
    <col min="8711" max="8960" width="9.140625" style="1"/>
    <col min="8961" max="8961" width="9.85546875" style="1" customWidth="1"/>
    <col min="8962" max="8962" width="31" style="1" customWidth="1"/>
    <col min="8963" max="8963" width="42.140625" style="1" bestFit="1" customWidth="1"/>
    <col min="8964" max="8964" width="2.85546875" style="1" customWidth="1"/>
    <col min="8965" max="8965" width="9.140625" style="1"/>
    <col min="8966" max="8966" width="48" style="1" bestFit="1" customWidth="1"/>
    <col min="8967" max="9216" width="9.140625" style="1"/>
    <col min="9217" max="9217" width="9.85546875" style="1" customWidth="1"/>
    <col min="9218" max="9218" width="31" style="1" customWidth="1"/>
    <col min="9219" max="9219" width="42.140625" style="1" bestFit="1" customWidth="1"/>
    <col min="9220" max="9220" width="2.85546875" style="1" customWidth="1"/>
    <col min="9221" max="9221" width="9.140625" style="1"/>
    <col min="9222" max="9222" width="48" style="1" bestFit="1" customWidth="1"/>
    <col min="9223" max="9472" width="9.140625" style="1"/>
    <col min="9473" max="9473" width="9.85546875" style="1" customWidth="1"/>
    <col min="9474" max="9474" width="31" style="1" customWidth="1"/>
    <col min="9475" max="9475" width="42.140625" style="1" bestFit="1" customWidth="1"/>
    <col min="9476" max="9476" width="2.85546875" style="1" customWidth="1"/>
    <col min="9477" max="9477" width="9.140625" style="1"/>
    <col min="9478" max="9478" width="48" style="1" bestFit="1" customWidth="1"/>
    <col min="9479" max="9728" width="9.140625" style="1"/>
    <col min="9729" max="9729" width="9.85546875" style="1" customWidth="1"/>
    <col min="9730" max="9730" width="31" style="1" customWidth="1"/>
    <col min="9731" max="9731" width="42.140625" style="1" bestFit="1" customWidth="1"/>
    <col min="9732" max="9732" width="2.85546875" style="1" customWidth="1"/>
    <col min="9733" max="9733" width="9.140625" style="1"/>
    <col min="9734" max="9734" width="48" style="1" bestFit="1" customWidth="1"/>
    <col min="9735" max="9984" width="9.140625" style="1"/>
    <col min="9985" max="9985" width="9.85546875" style="1" customWidth="1"/>
    <col min="9986" max="9986" width="31" style="1" customWidth="1"/>
    <col min="9987" max="9987" width="42.140625" style="1" bestFit="1" customWidth="1"/>
    <col min="9988" max="9988" width="2.85546875" style="1" customWidth="1"/>
    <col min="9989" max="9989" width="9.140625" style="1"/>
    <col min="9990" max="9990" width="48" style="1" bestFit="1" customWidth="1"/>
    <col min="9991" max="10240" width="9.140625" style="1"/>
    <col min="10241" max="10241" width="9.85546875" style="1" customWidth="1"/>
    <col min="10242" max="10242" width="31" style="1" customWidth="1"/>
    <col min="10243" max="10243" width="42.140625" style="1" bestFit="1" customWidth="1"/>
    <col min="10244" max="10244" width="2.85546875" style="1" customWidth="1"/>
    <col min="10245" max="10245" width="9.140625" style="1"/>
    <col min="10246" max="10246" width="48" style="1" bestFit="1" customWidth="1"/>
    <col min="10247" max="10496" width="9.140625" style="1"/>
    <col min="10497" max="10497" width="9.85546875" style="1" customWidth="1"/>
    <col min="10498" max="10498" width="31" style="1" customWidth="1"/>
    <col min="10499" max="10499" width="42.140625" style="1" bestFit="1" customWidth="1"/>
    <col min="10500" max="10500" width="2.85546875" style="1" customWidth="1"/>
    <col min="10501" max="10501" width="9.140625" style="1"/>
    <col min="10502" max="10502" width="48" style="1" bestFit="1" customWidth="1"/>
    <col min="10503" max="10752" width="9.140625" style="1"/>
    <col min="10753" max="10753" width="9.85546875" style="1" customWidth="1"/>
    <col min="10754" max="10754" width="31" style="1" customWidth="1"/>
    <col min="10755" max="10755" width="42.140625" style="1" bestFit="1" customWidth="1"/>
    <col min="10756" max="10756" width="2.85546875" style="1" customWidth="1"/>
    <col min="10757" max="10757" width="9.140625" style="1"/>
    <col min="10758" max="10758" width="48" style="1" bestFit="1" customWidth="1"/>
    <col min="10759" max="11008" width="9.140625" style="1"/>
    <col min="11009" max="11009" width="9.85546875" style="1" customWidth="1"/>
    <col min="11010" max="11010" width="31" style="1" customWidth="1"/>
    <col min="11011" max="11011" width="42.140625" style="1" bestFit="1" customWidth="1"/>
    <col min="11012" max="11012" width="2.85546875" style="1" customWidth="1"/>
    <col min="11013" max="11013" width="9.140625" style="1"/>
    <col min="11014" max="11014" width="48" style="1" bestFit="1" customWidth="1"/>
    <col min="11015" max="11264" width="9.140625" style="1"/>
    <col min="11265" max="11265" width="9.85546875" style="1" customWidth="1"/>
    <col min="11266" max="11266" width="31" style="1" customWidth="1"/>
    <col min="11267" max="11267" width="42.140625" style="1" bestFit="1" customWidth="1"/>
    <col min="11268" max="11268" width="2.85546875" style="1" customWidth="1"/>
    <col min="11269" max="11269" width="9.140625" style="1"/>
    <col min="11270" max="11270" width="48" style="1" bestFit="1" customWidth="1"/>
    <col min="11271" max="11520" width="9.140625" style="1"/>
    <col min="11521" max="11521" width="9.85546875" style="1" customWidth="1"/>
    <col min="11522" max="11522" width="31" style="1" customWidth="1"/>
    <col min="11523" max="11523" width="42.140625" style="1" bestFit="1" customWidth="1"/>
    <col min="11524" max="11524" width="2.85546875" style="1" customWidth="1"/>
    <col min="11525" max="11525" width="9.140625" style="1"/>
    <col min="11526" max="11526" width="48" style="1" bestFit="1" customWidth="1"/>
    <col min="11527" max="11776" width="9.140625" style="1"/>
    <col min="11777" max="11777" width="9.85546875" style="1" customWidth="1"/>
    <col min="11778" max="11778" width="31" style="1" customWidth="1"/>
    <col min="11779" max="11779" width="42.140625" style="1" bestFit="1" customWidth="1"/>
    <col min="11780" max="11780" width="2.85546875" style="1" customWidth="1"/>
    <col min="11781" max="11781" width="9.140625" style="1"/>
    <col min="11782" max="11782" width="48" style="1" bestFit="1" customWidth="1"/>
    <col min="11783" max="12032" width="9.140625" style="1"/>
    <col min="12033" max="12033" width="9.85546875" style="1" customWidth="1"/>
    <col min="12034" max="12034" width="31" style="1" customWidth="1"/>
    <col min="12035" max="12035" width="42.140625" style="1" bestFit="1" customWidth="1"/>
    <col min="12036" max="12036" width="2.85546875" style="1" customWidth="1"/>
    <col min="12037" max="12037" width="9.140625" style="1"/>
    <col min="12038" max="12038" width="48" style="1" bestFit="1" customWidth="1"/>
    <col min="12039" max="12288" width="9.140625" style="1"/>
    <col min="12289" max="12289" width="9.85546875" style="1" customWidth="1"/>
    <col min="12290" max="12290" width="31" style="1" customWidth="1"/>
    <col min="12291" max="12291" width="42.140625" style="1" bestFit="1" customWidth="1"/>
    <col min="12292" max="12292" width="2.85546875" style="1" customWidth="1"/>
    <col min="12293" max="12293" width="9.140625" style="1"/>
    <col min="12294" max="12294" width="48" style="1" bestFit="1" customWidth="1"/>
    <col min="12295" max="12544" width="9.140625" style="1"/>
    <col min="12545" max="12545" width="9.85546875" style="1" customWidth="1"/>
    <col min="12546" max="12546" width="31" style="1" customWidth="1"/>
    <col min="12547" max="12547" width="42.140625" style="1" bestFit="1" customWidth="1"/>
    <col min="12548" max="12548" width="2.85546875" style="1" customWidth="1"/>
    <col min="12549" max="12549" width="9.140625" style="1"/>
    <col min="12550" max="12550" width="48" style="1" bestFit="1" customWidth="1"/>
    <col min="12551" max="12800" width="9.140625" style="1"/>
    <col min="12801" max="12801" width="9.85546875" style="1" customWidth="1"/>
    <col min="12802" max="12802" width="31" style="1" customWidth="1"/>
    <col min="12803" max="12803" width="42.140625" style="1" bestFit="1" customWidth="1"/>
    <col min="12804" max="12804" width="2.85546875" style="1" customWidth="1"/>
    <col min="12805" max="12805" width="9.140625" style="1"/>
    <col min="12806" max="12806" width="48" style="1" bestFit="1" customWidth="1"/>
    <col min="12807" max="13056" width="9.140625" style="1"/>
    <col min="13057" max="13057" width="9.85546875" style="1" customWidth="1"/>
    <col min="13058" max="13058" width="31" style="1" customWidth="1"/>
    <col min="13059" max="13059" width="42.140625" style="1" bestFit="1" customWidth="1"/>
    <col min="13060" max="13060" width="2.85546875" style="1" customWidth="1"/>
    <col min="13061" max="13061" width="9.140625" style="1"/>
    <col min="13062" max="13062" width="48" style="1" bestFit="1" customWidth="1"/>
    <col min="13063" max="13312" width="9.140625" style="1"/>
    <col min="13313" max="13313" width="9.85546875" style="1" customWidth="1"/>
    <col min="13314" max="13314" width="31" style="1" customWidth="1"/>
    <col min="13315" max="13315" width="42.140625" style="1" bestFit="1" customWidth="1"/>
    <col min="13316" max="13316" width="2.85546875" style="1" customWidth="1"/>
    <col min="13317" max="13317" width="9.140625" style="1"/>
    <col min="13318" max="13318" width="48" style="1" bestFit="1" customWidth="1"/>
    <col min="13319" max="13568" width="9.140625" style="1"/>
    <col min="13569" max="13569" width="9.85546875" style="1" customWidth="1"/>
    <col min="13570" max="13570" width="31" style="1" customWidth="1"/>
    <col min="13571" max="13571" width="42.140625" style="1" bestFit="1" customWidth="1"/>
    <col min="13572" max="13572" width="2.85546875" style="1" customWidth="1"/>
    <col min="13573" max="13573" width="9.140625" style="1"/>
    <col min="13574" max="13574" width="48" style="1" bestFit="1" customWidth="1"/>
    <col min="13575" max="13824" width="9.140625" style="1"/>
    <col min="13825" max="13825" width="9.85546875" style="1" customWidth="1"/>
    <col min="13826" max="13826" width="31" style="1" customWidth="1"/>
    <col min="13827" max="13827" width="42.140625" style="1" bestFit="1" customWidth="1"/>
    <col min="13828" max="13828" width="2.85546875" style="1" customWidth="1"/>
    <col min="13829" max="13829" width="9.140625" style="1"/>
    <col min="13830" max="13830" width="48" style="1" bestFit="1" customWidth="1"/>
    <col min="13831" max="14080" width="9.140625" style="1"/>
    <col min="14081" max="14081" width="9.85546875" style="1" customWidth="1"/>
    <col min="14082" max="14082" width="31" style="1" customWidth="1"/>
    <col min="14083" max="14083" width="42.140625" style="1" bestFit="1" customWidth="1"/>
    <col min="14084" max="14084" width="2.85546875" style="1" customWidth="1"/>
    <col min="14085" max="14085" width="9.140625" style="1"/>
    <col min="14086" max="14086" width="48" style="1" bestFit="1" customWidth="1"/>
    <col min="14087" max="14336" width="9.140625" style="1"/>
    <col min="14337" max="14337" width="9.85546875" style="1" customWidth="1"/>
    <col min="14338" max="14338" width="31" style="1" customWidth="1"/>
    <col min="14339" max="14339" width="42.140625" style="1" bestFit="1" customWidth="1"/>
    <col min="14340" max="14340" width="2.85546875" style="1" customWidth="1"/>
    <col min="14341" max="14341" width="9.140625" style="1"/>
    <col min="14342" max="14342" width="48" style="1" bestFit="1" customWidth="1"/>
    <col min="14343" max="14592" width="9.140625" style="1"/>
    <col min="14593" max="14593" width="9.85546875" style="1" customWidth="1"/>
    <col min="14594" max="14594" width="31" style="1" customWidth="1"/>
    <col min="14595" max="14595" width="42.140625" style="1" bestFit="1" customWidth="1"/>
    <col min="14596" max="14596" width="2.85546875" style="1" customWidth="1"/>
    <col min="14597" max="14597" width="9.140625" style="1"/>
    <col min="14598" max="14598" width="48" style="1" bestFit="1" customWidth="1"/>
    <col min="14599" max="14848" width="9.140625" style="1"/>
    <col min="14849" max="14849" width="9.85546875" style="1" customWidth="1"/>
    <col min="14850" max="14850" width="31" style="1" customWidth="1"/>
    <col min="14851" max="14851" width="42.140625" style="1" bestFit="1" customWidth="1"/>
    <col min="14852" max="14852" width="2.85546875" style="1" customWidth="1"/>
    <col min="14853" max="14853" width="9.140625" style="1"/>
    <col min="14854" max="14854" width="48" style="1" bestFit="1" customWidth="1"/>
    <col min="14855" max="15104" width="9.140625" style="1"/>
    <col min="15105" max="15105" width="9.85546875" style="1" customWidth="1"/>
    <col min="15106" max="15106" width="31" style="1" customWidth="1"/>
    <col min="15107" max="15107" width="42.140625" style="1" bestFit="1" customWidth="1"/>
    <col min="15108" max="15108" width="2.85546875" style="1" customWidth="1"/>
    <col min="15109" max="15109" width="9.140625" style="1"/>
    <col min="15110" max="15110" width="48" style="1" bestFit="1" customWidth="1"/>
    <col min="15111" max="15360" width="9.140625" style="1"/>
    <col min="15361" max="15361" width="9.85546875" style="1" customWidth="1"/>
    <col min="15362" max="15362" width="31" style="1" customWidth="1"/>
    <col min="15363" max="15363" width="42.140625" style="1" bestFit="1" customWidth="1"/>
    <col min="15364" max="15364" width="2.85546875" style="1" customWidth="1"/>
    <col min="15365" max="15365" width="9.140625" style="1"/>
    <col min="15366" max="15366" width="48" style="1" bestFit="1" customWidth="1"/>
    <col min="15367" max="15616" width="9.140625" style="1"/>
    <col min="15617" max="15617" width="9.85546875" style="1" customWidth="1"/>
    <col min="15618" max="15618" width="31" style="1" customWidth="1"/>
    <col min="15619" max="15619" width="42.140625" style="1" bestFit="1" customWidth="1"/>
    <col min="15620" max="15620" width="2.85546875" style="1" customWidth="1"/>
    <col min="15621" max="15621" width="9.140625" style="1"/>
    <col min="15622" max="15622" width="48" style="1" bestFit="1" customWidth="1"/>
    <col min="15623" max="15872" width="9.140625" style="1"/>
    <col min="15873" max="15873" width="9.85546875" style="1" customWidth="1"/>
    <col min="15874" max="15874" width="31" style="1" customWidth="1"/>
    <col min="15875" max="15875" width="42.140625" style="1" bestFit="1" customWidth="1"/>
    <col min="15876" max="15876" width="2.85546875" style="1" customWidth="1"/>
    <col min="15877" max="15877" width="9.140625" style="1"/>
    <col min="15878" max="15878" width="48" style="1" bestFit="1" customWidth="1"/>
    <col min="15879" max="16128" width="9.140625" style="1"/>
    <col min="16129" max="16129" width="9.85546875" style="1" customWidth="1"/>
    <col min="16130" max="16130" width="31" style="1" customWidth="1"/>
    <col min="16131" max="16131" width="42.140625" style="1" bestFit="1" customWidth="1"/>
    <col min="16132" max="16132" width="2.85546875" style="1" customWidth="1"/>
    <col min="16133" max="16133" width="9.140625" style="1"/>
    <col min="16134" max="16134" width="48" style="1" bestFit="1" customWidth="1"/>
    <col min="16135" max="16384" width="9.140625" style="1"/>
  </cols>
  <sheetData>
    <row r="1" spans="1:18" x14ac:dyDescent="0.2">
      <c r="A1" s="3" t="s">
        <v>0</v>
      </c>
      <c r="D1" s="3" t="s">
        <v>95</v>
      </c>
      <c r="F1" s="17" t="s">
        <v>172</v>
      </c>
      <c r="H1" s="3" t="s">
        <v>95</v>
      </c>
      <c r="J1" s="17" t="s">
        <v>247</v>
      </c>
      <c r="L1" s="3" t="s">
        <v>95</v>
      </c>
      <c r="N1" s="17" t="s">
        <v>173</v>
      </c>
      <c r="P1" s="3" t="s">
        <v>95</v>
      </c>
      <c r="R1" s="17" t="s">
        <v>324</v>
      </c>
    </row>
    <row r="2" spans="1:18" ht="21" customHeight="1" x14ac:dyDescent="0.2">
      <c r="A2" s="10" t="s">
        <v>1</v>
      </c>
      <c r="B2" s="11" t="s">
        <v>3</v>
      </c>
      <c r="D2" s="18" t="s">
        <v>1</v>
      </c>
      <c r="E2" s="2" t="s">
        <v>2</v>
      </c>
      <c r="F2" s="19" t="s">
        <v>3</v>
      </c>
      <c r="H2" s="18" t="s">
        <v>1</v>
      </c>
      <c r="I2" s="2" t="s">
        <v>2</v>
      </c>
      <c r="J2" s="19" t="s">
        <v>3</v>
      </c>
      <c r="L2" s="18" t="s">
        <v>1</v>
      </c>
      <c r="M2" s="2" t="s">
        <v>2</v>
      </c>
      <c r="N2" s="19" t="s">
        <v>3</v>
      </c>
      <c r="P2" s="18" t="s">
        <v>1</v>
      </c>
      <c r="Q2" s="2" t="s">
        <v>2</v>
      </c>
      <c r="R2" s="19" t="s">
        <v>3</v>
      </c>
    </row>
    <row r="3" spans="1:18" x14ac:dyDescent="0.2">
      <c r="A3" s="6">
        <v>1314110</v>
      </c>
      <c r="B3" s="7" t="s">
        <v>5</v>
      </c>
      <c r="D3" s="4">
        <v>2224117</v>
      </c>
      <c r="E3" s="5" t="s">
        <v>4</v>
      </c>
      <c r="F3" s="20"/>
      <c r="H3" s="4">
        <v>2224117</v>
      </c>
      <c r="I3" s="5" t="s">
        <v>4</v>
      </c>
      <c r="J3" s="20"/>
      <c r="L3" s="4">
        <v>2224117</v>
      </c>
      <c r="M3" s="5" t="s">
        <v>4</v>
      </c>
      <c r="N3" s="20"/>
      <c r="P3" s="4">
        <v>2224117</v>
      </c>
      <c r="Q3" s="5" t="s">
        <v>4</v>
      </c>
      <c r="R3" s="20"/>
    </row>
    <row r="4" spans="1:18" x14ac:dyDescent="0.2">
      <c r="A4" s="6">
        <v>2121117</v>
      </c>
      <c r="B4" s="7" t="s">
        <v>7</v>
      </c>
      <c r="D4" s="4">
        <v>2322117</v>
      </c>
      <c r="E4" s="5" t="s">
        <v>6</v>
      </c>
      <c r="F4" s="20"/>
      <c r="H4" s="4">
        <v>2322117</v>
      </c>
      <c r="I4" s="5" t="s">
        <v>6</v>
      </c>
      <c r="J4" s="20"/>
      <c r="L4" s="4">
        <v>2322117</v>
      </c>
      <c r="M4" s="5" t="s">
        <v>6</v>
      </c>
      <c r="N4" s="20"/>
      <c r="P4" s="4">
        <v>2322117</v>
      </c>
      <c r="Q4" s="5" t="s">
        <v>6</v>
      </c>
      <c r="R4" s="20"/>
    </row>
    <row r="5" spans="1:18" x14ac:dyDescent="0.2">
      <c r="A5" s="6">
        <v>2131217</v>
      </c>
      <c r="B5" s="7" t="s">
        <v>9</v>
      </c>
      <c r="D5" s="4">
        <v>2331127</v>
      </c>
      <c r="E5" s="5" t="s">
        <v>8</v>
      </c>
      <c r="F5" s="20"/>
      <c r="H5" s="4">
        <v>2331127</v>
      </c>
      <c r="I5" s="5" t="s">
        <v>8</v>
      </c>
      <c r="J5" s="20"/>
      <c r="L5" s="4">
        <v>2331127</v>
      </c>
      <c r="M5" s="5" t="s">
        <v>8</v>
      </c>
      <c r="N5" s="20"/>
      <c r="P5" s="4">
        <v>2331127</v>
      </c>
      <c r="Q5" s="5" t="s">
        <v>8</v>
      </c>
      <c r="R5" s="20"/>
    </row>
    <row r="6" spans="1:18" x14ac:dyDescent="0.2">
      <c r="A6" s="6">
        <v>2142127</v>
      </c>
      <c r="B6" s="7" t="s">
        <v>11</v>
      </c>
      <c r="D6" s="4">
        <v>3142136</v>
      </c>
      <c r="E6" s="5" t="s">
        <v>10</v>
      </c>
      <c r="F6" s="20"/>
      <c r="H6" s="4">
        <v>3142136</v>
      </c>
      <c r="I6" s="5" t="s">
        <v>10</v>
      </c>
      <c r="J6" s="20"/>
      <c r="L6" s="4">
        <v>3142136</v>
      </c>
      <c r="M6" s="5" t="s">
        <v>10</v>
      </c>
      <c r="N6" s="20"/>
      <c r="P6" s="4">
        <v>3142136</v>
      </c>
      <c r="Q6" s="5" t="s">
        <v>10</v>
      </c>
      <c r="R6" s="20"/>
    </row>
    <row r="7" spans="1:18" x14ac:dyDescent="0.2">
      <c r="A7" s="6">
        <v>2142217</v>
      </c>
      <c r="B7" s="7" t="s">
        <v>13</v>
      </c>
      <c r="D7" s="4">
        <v>3142146</v>
      </c>
      <c r="E7" s="5" t="s">
        <v>12</v>
      </c>
      <c r="F7" s="20"/>
      <c r="H7" s="4">
        <v>3142146</v>
      </c>
      <c r="I7" s="5" t="s">
        <v>12</v>
      </c>
      <c r="J7" s="20"/>
      <c r="L7" s="4">
        <v>3142146</v>
      </c>
      <c r="M7" s="5" t="s">
        <v>12</v>
      </c>
      <c r="N7" s="20"/>
      <c r="P7" s="4">
        <v>3142146</v>
      </c>
      <c r="Q7" s="5" t="s">
        <v>12</v>
      </c>
      <c r="R7" s="20"/>
    </row>
    <row r="8" spans="1:18" x14ac:dyDescent="0.2">
      <c r="A8" s="6">
        <v>2148517</v>
      </c>
      <c r="B8" s="7" t="s">
        <v>15</v>
      </c>
      <c r="D8" s="4">
        <v>2131217</v>
      </c>
      <c r="E8" s="5" t="s">
        <v>14</v>
      </c>
      <c r="F8" s="20"/>
      <c r="H8" s="4">
        <v>2131217</v>
      </c>
      <c r="I8" s="5" t="s">
        <v>14</v>
      </c>
      <c r="J8" s="20"/>
      <c r="L8" s="4">
        <v>2131217</v>
      </c>
      <c r="M8" s="5" t="s">
        <v>14</v>
      </c>
      <c r="N8" s="20"/>
      <c r="P8" s="4">
        <v>2131217</v>
      </c>
      <c r="Q8" s="5" t="s">
        <v>14</v>
      </c>
      <c r="R8" s="20"/>
    </row>
    <row r="9" spans="1:18" x14ac:dyDescent="0.2">
      <c r="A9" s="6">
        <v>2224117</v>
      </c>
      <c r="B9" s="7" t="s">
        <v>17</v>
      </c>
      <c r="D9" s="4">
        <v>2148517</v>
      </c>
      <c r="E9" s="5" t="s">
        <v>16</v>
      </c>
      <c r="F9" s="20"/>
      <c r="H9" s="4">
        <v>2148517</v>
      </c>
      <c r="I9" s="5" t="s">
        <v>16</v>
      </c>
      <c r="J9" s="20"/>
      <c r="L9" s="4">
        <v>2148517</v>
      </c>
      <c r="M9" s="5" t="s">
        <v>16</v>
      </c>
      <c r="N9" s="20"/>
      <c r="P9" s="4">
        <v>2148517</v>
      </c>
      <c r="Q9" s="5" t="s">
        <v>16</v>
      </c>
      <c r="R9" s="20"/>
    </row>
    <row r="10" spans="1:18" x14ac:dyDescent="0.2">
      <c r="A10" s="6">
        <v>2321127</v>
      </c>
      <c r="B10" s="7" t="s">
        <v>19</v>
      </c>
      <c r="D10" s="4">
        <v>8141522</v>
      </c>
      <c r="E10" s="5" t="s">
        <v>18</v>
      </c>
      <c r="F10" s="20"/>
      <c r="H10" s="4">
        <v>8141522</v>
      </c>
      <c r="I10" s="5" t="s">
        <v>18</v>
      </c>
      <c r="J10" s="20"/>
      <c r="L10" s="4">
        <v>8141522</v>
      </c>
      <c r="M10" s="5" t="s">
        <v>18</v>
      </c>
      <c r="N10" s="20"/>
      <c r="P10" s="4">
        <v>8141522</v>
      </c>
      <c r="Q10" s="5" t="s">
        <v>18</v>
      </c>
      <c r="R10" s="20"/>
    </row>
    <row r="11" spans="1:18" x14ac:dyDescent="0.2">
      <c r="A11" s="6">
        <v>2321137</v>
      </c>
      <c r="B11" s="7" t="s">
        <v>21</v>
      </c>
      <c r="D11" s="4">
        <v>2321387</v>
      </c>
      <c r="E11" s="5" t="s">
        <v>20</v>
      </c>
      <c r="F11" s="20"/>
      <c r="H11" s="4">
        <v>2321387</v>
      </c>
      <c r="I11" s="5" t="s">
        <v>20</v>
      </c>
      <c r="J11" s="20"/>
      <c r="L11" s="4">
        <v>2321387</v>
      </c>
      <c r="M11" s="5" t="s">
        <v>20</v>
      </c>
      <c r="N11" s="20"/>
      <c r="P11" s="4">
        <v>2321387</v>
      </c>
      <c r="Q11" s="5" t="s">
        <v>20</v>
      </c>
      <c r="R11" s="20"/>
    </row>
    <row r="12" spans="1:18" x14ac:dyDescent="0.2">
      <c r="A12" s="6">
        <v>2321347</v>
      </c>
      <c r="B12" s="7" t="s">
        <v>23</v>
      </c>
      <c r="D12" s="4">
        <v>7245235</v>
      </c>
      <c r="E12" s="5" t="s">
        <v>22</v>
      </c>
      <c r="F12" s="20"/>
      <c r="H12" s="4">
        <v>7245235</v>
      </c>
      <c r="I12" s="5" t="s">
        <v>22</v>
      </c>
      <c r="J12" s="20"/>
      <c r="L12" s="4">
        <v>7245235</v>
      </c>
      <c r="M12" s="5" t="s">
        <v>22</v>
      </c>
      <c r="N12" s="20"/>
      <c r="P12" s="4">
        <v>7245235</v>
      </c>
      <c r="Q12" s="5" t="s">
        <v>22</v>
      </c>
      <c r="R12" s="20"/>
    </row>
    <row r="13" spans="1:18" x14ac:dyDescent="0.2">
      <c r="A13" s="6">
        <v>2321387</v>
      </c>
      <c r="B13" s="7" t="s">
        <v>25</v>
      </c>
      <c r="D13" s="4">
        <v>2331017</v>
      </c>
      <c r="E13" s="5" t="s">
        <v>24</v>
      </c>
      <c r="F13" s="20"/>
      <c r="H13" s="4">
        <v>2331017</v>
      </c>
      <c r="I13" s="5" t="s">
        <v>24</v>
      </c>
      <c r="J13" s="20"/>
      <c r="L13" s="4">
        <v>2331017</v>
      </c>
      <c r="M13" s="5" t="s">
        <v>24</v>
      </c>
      <c r="N13" s="20"/>
      <c r="P13" s="4">
        <v>2331017</v>
      </c>
      <c r="Q13" s="5" t="s">
        <v>24</v>
      </c>
      <c r="R13" s="20"/>
    </row>
    <row r="14" spans="1:18" x14ac:dyDescent="0.2">
      <c r="A14" s="6">
        <v>2322117</v>
      </c>
      <c r="B14" s="7" t="s">
        <v>27</v>
      </c>
      <c r="D14" s="4">
        <v>2321127</v>
      </c>
      <c r="E14" s="5" t="s">
        <v>26</v>
      </c>
      <c r="F14" s="20"/>
      <c r="H14" s="4">
        <v>2321127</v>
      </c>
      <c r="I14" s="5" t="s">
        <v>26</v>
      </c>
      <c r="J14" s="20"/>
      <c r="L14" s="4">
        <v>2321127</v>
      </c>
      <c r="M14" s="5" t="s">
        <v>26</v>
      </c>
      <c r="N14" s="20"/>
      <c r="P14" s="4">
        <v>2321127</v>
      </c>
      <c r="Q14" s="5" t="s">
        <v>26</v>
      </c>
      <c r="R14" s="20"/>
    </row>
    <row r="15" spans="1:18" x14ac:dyDescent="0.2">
      <c r="A15" s="6">
        <v>2322137</v>
      </c>
      <c r="B15" s="7" t="s">
        <v>29</v>
      </c>
      <c r="D15" s="4">
        <v>3141116</v>
      </c>
      <c r="E15" s="5" t="s">
        <v>28</v>
      </c>
      <c r="F15" s="20"/>
      <c r="H15" s="4">
        <v>3141116</v>
      </c>
      <c r="I15" s="5" t="s">
        <v>28</v>
      </c>
      <c r="J15" s="20"/>
      <c r="L15" s="4">
        <v>3141116</v>
      </c>
      <c r="M15" s="5" t="s">
        <v>28</v>
      </c>
      <c r="N15" s="20"/>
      <c r="P15" s="4">
        <v>3141116</v>
      </c>
      <c r="Q15" s="5" t="s">
        <v>28</v>
      </c>
      <c r="R15" s="20"/>
    </row>
    <row r="16" spans="1:18" x14ac:dyDescent="0.2">
      <c r="A16" s="6">
        <v>2331017</v>
      </c>
      <c r="B16" s="7" t="s">
        <v>31</v>
      </c>
      <c r="D16" s="4">
        <v>8282112</v>
      </c>
      <c r="E16" s="5" t="s">
        <v>30</v>
      </c>
      <c r="F16" s="20"/>
      <c r="H16" s="4">
        <v>8282112</v>
      </c>
      <c r="I16" s="5" t="s">
        <v>30</v>
      </c>
      <c r="J16" s="20"/>
      <c r="L16" s="4">
        <v>8282112</v>
      </c>
      <c r="M16" s="5" t="s">
        <v>30</v>
      </c>
      <c r="N16" s="20"/>
      <c r="P16" s="4">
        <v>8282112</v>
      </c>
      <c r="Q16" s="5" t="s">
        <v>30</v>
      </c>
      <c r="R16" s="20"/>
    </row>
    <row r="17" spans="1:18" x14ac:dyDescent="0.2">
      <c r="A17" s="6">
        <v>2331127</v>
      </c>
      <c r="B17" s="7" t="s">
        <v>33</v>
      </c>
      <c r="D17" s="4">
        <v>2432117</v>
      </c>
      <c r="E17" s="5" t="s">
        <v>32</v>
      </c>
      <c r="F17" s="20"/>
      <c r="H17" s="4">
        <v>2432117</v>
      </c>
      <c r="I17" s="5" t="s">
        <v>32</v>
      </c>
      <c r="J17" s="20"/>
      <c r="L17" s="4">
        <v>2432117</v>
      </c>
      <c r="M17" s="5" t="s">
        <v>32</v>
      </c>
      <c r="N17" s="20"/>
      <c r="P17" s="4">
        <v>2432117</v>
      </c>
      <c r="Q17" s="5" t="s">
        <v>32</v>
      </c>
      <c r="R17" s="20"/>
    </row>
    <row r="18" spans="1:18" x14ac:dyDescent="0.2">
      <c r="A18" s="6">
        <v>2411137</v>
      </c>
      <c r="B18" s="7" t="s">
        <v>35</v>
      </c>
      <c r="D18" s="4">
        <v>2142217</v>
      </c>
      <c r="E18" s="5" t="s">
        <v>34</v>
      </c>
      <c r="F18" s="20"/>
      <c r="H18" s="4">
        <v>2142217</v>
      </c>
      <c r="I18" s="5" t="s">
        <v>34</v>
      </c>
      <c r="J18" s="20"/>
      <c r="L18" s="4">
        <v>2142217</v>
      </c>
      <c r="M18" s="5" t="s">
        <v>34</v>
      </c>
      <c r="N18" s="20"/>
      <c r="P18" s="4">
        <v>2142217</v>
      </c>
      <c r="Q18" s="5" t="s">
        <v>34</v>
      </c>
      <c r="R18" s="20"/>
    </row>
    <row r="19" spans="1:18" x14ac:dyDescent="0.2">
      <c r="A19" s="6">
        <v>2432117</v>
      </c>
      <c r="B19" s="7" t="s">
        <v>37</v>
      </c>
      <c r="D19" s="4">
        <v>2321137</v>
      </c>
      <c r="E19" s="5" t="s">
        <v>36</v>
      </c>
      <c r="F19" s="20"/>
      <c r="H19" s="4">
        <v>2321137</v>
      </c>
      <c r="I19" s="5" t="s">
        <v>36</v>
      </c>
      <c r="J19" s="20"/>
      <c r="L19" s="4">
        <v>2321137</v>
      </c>
      <c r="M19" s="5" t="s">
        <v>36</v>
      </c>
      <c r="N19" s="20"/>
      <c r="P19" s="4">
        <v>2321137</v>
      </c>
      <c r="Q19" s="5" t="s">
        <v>36</v>
      </c>
      <c r="R19" s="20"/>
    </row>
    <row r="20" spans="1:18" x14ac:dyDescent="0.2">
      <c r="A20" s="6">
        <v>2452147</v>
      </c>
      <c r="B20" s="7" t="s">
        <v>39</v>
      </c>
      <c r="D20" s="4">
        <v>2322137</v>
      </c>
      <c r="E20" s="5" t="s">
        <v>38</v>
      </c>
      <c r="F20" s="20"/>
      <c r="H20" s="4">
        <v>2322137</v>
      </c>
      <c r="I20" s="5" t="s">
        <v>38</v>
      </c>
      <c r="J20" s="20"/>
      <c r="L20" s="4">
        <v>2322137</v>
      </c>
      <c r="M20" s="5" t="s">
        <v>38</v>
      </c>
      <c r="N20" s="20"/>
      <c r="P20" s="4">
        <v>2322137</v>
      </c>
      <c r="Q20" s="5" t="s">
        <v>38</v>
      </c>
      <c r="R20" s="20"/>
    </row>
    <row r="21" spans="1:18" x14ac:dyDescent="0.2">
      <c r="A21" s="6">
        <v>3117894</v>
      </c>
      <c r="B21" s="7" t="s">
        <v>41</v>
      </c>
      <c r="D21" s="4">
        <v>8277213</v>
      </c>
      <c r="E21" s="5" t="s">
        <v>40</v>
      </c>
      <c r="F21" s="20"/>
      <c r="H21" s="4">
        <v>8277213</v>
      </c>
      <c r="I21" s="5" t="s">
        <v>40</v>
      </c>
      <c r="J21" s="20"/>
      <c r="L21" s="4">
        <v>8277213</v>
      </c>
      <c r="M21" s="5" t="s">
        <v>40</v>
      </c>
      <c r="N21" s="20"/>
      <c r="P21" s="4">
        <v>8277213</v>
      </c>
      <c r="Q21" s="5" t="s">
        <v>40</v>
      </c>
      <c r="R21" s="20"/>
    </row>
    <row r="22" spans="1:18" x14ac:dyDescent="0.2">
      <c r="A22" s="6">
        <v>3119534</v>
      </c>
      <c r="B22" s="7" t="s">
        <v>43</v>
      </c>
      <c r="D22" s="8">
        <v>2321347</v>
      </c>
      <c r="E22" s="9" t="s">
        <v>42</v>
      </c>
      <c r="F22" s="21"/>
      <c r="H22" s="8">
        <v>2321347</v>
      </c>
      <c r="I22" s="9" t="s">
        <v>42</v>
      </c>
      <c r="J22" s="21"/>
      <c r="L22" s="8">
        <v>2321347</v>
      </c>
      <c r="M22" s="9" t="s">
        <v>42</v>
      </c>
      <c r="N22" s="21"/>
      <c r="P22" s="8">
        <v>2321347</v>
      </c>
      <c r="Q22" s="9" t="s">
        <v>42</v>
      </c>
      <c r="R22" s="21"/>
    </row>
    <row r="23" spans="1:18" x14ac:dyDescent="0.2">
      <c r="A23" s="6">
        <v>3119915</v>
      </c>
      <c r="B23" s="7" t="s">
        <v>44</v>
      </c>
    </row>
    <row r="24" spans="1:18" x14ac:dyDescent="0.2">
      <c r="A24" s="6">
        <v>3122164</v>
      </c>
      <c r="B24" s="7" t="s">
        <v>45</v>
      </c>
    </row>
    <row r="25" spans="1:18" x14ac:dyDescent="0.2">
      <c r="A25" s="6">
        <v>3141116</v>
      </c>
      <c r="B25" s="7" t="s">
        <v>46</v>
      </c>
    </row>
    <row r="26" spans="1:18" x14ac:dyDescent="0.2">
      <c r="A26" s="6">
        <v>3142126</v>
      </c>
      <c r="B26" s="7" t="s">
        <v>47</v>
      </c>
    </row>
    <row r="27" spans="1:18" x14ac:dyDescent="0.2">
      <c r="A27" s="6">
        <v>3142136</v>
      </c>
      <c r="B27" s="7" t="s">
        <v>48</v>
      </c>
    </row>
    <row r="28" spans="1:18" x14ac:dyDescent="0.2">
      <c r="A28" s="6">
        <v>3142146</v>
      </c>
      <c r="B28" s="7" t="s">
        <v>49</v>
      </c>
    </row>
    <row r="29" spans="1:18" x14ac:dyDescent="0.2">
      <c r="A29" s="6">
        <v>3225136</v>
      </c>
      <c r="B29" s="7" t="s">
        <v>50</v>
      </c>
    </row>
    <row r="30" spans="1:18" x14ac:dyDescent="0.2">
      <c r="A30" s="6">
        <v>3412116</v>
      </c>
      <c r="B30" s="7" t="s">
        <v>51</v>
      </c>
    </row>
    <row r="31" spans="1:18" x14ac:dyDescent="0.2">
      <c r="A31" s="6">
        <v>3415245</v>
      </c>
      <c r="B31" s="7" t="s">
        <v>52</v>
      </c>
    </row>
    <row r="32" spans="1:18" x14ac:dyDescent="0.2">
      <c r="A32" s="6">
        <v>3422156</v>
      </c>
      <c r="B32" s="7" t="s">
        <v>53</v>
      </c>
    </row>
    <row r="33" spans="1:2" x14ac:dyDescent="0.2">
      <c r="A33" s="6">
        <v>3422166</v>
      </c>
      <c r="B33" s="7" t="s">
        <v>54</v>
      </c>
    </row>
    <row r="34" spans="1:2" x14ac:dyDescent="0.2">
      <c r="A34" s="6">
        <v>3471426</v>
      </c>
      <c r="B34" s="7" t="s">
        <v>55</v>
      </c>
    </row>
    <row r="35" spans="1:2" x14ac:dyDescent="0.2">
      <c r="A35" s="6">
        <v>4111214</v>
      </c>
      <c r="B35" s="7" t="s">
        <v>56</v>
      </c>
    </row>
    <row r="36" spans="1:2" x14ac:dyDescent="0.2">
      <c r="A36" s="6">
        <v>4132134</v>
      </c>
      <c r="B36" s="7" t="s">
        <v>57</v>
      </c>
    </row>
    <row r="37" spans="1:2" x14ac:dyDescent="0.2">
      <c r="A37" s="6">
        <v>5141422</v>
      </c>
      <c r="B37" s="7" t="s">
        <v>58</v>
      </c>
    </row>
    <row r="38" spans="1:2" x14ac:dyDescent="0.2">
      <c r="A38" s="6">
        <v>6112112</v>
      </c>
      <c r="B38" s="7" t="s">
        <v>59</v>
      </c>
    </row>
    <row r="39" spans="1:2" x14ac:dyDescent="0.2">
      <c r="A39" s="6">
        <v>6151113</v>
      </c>
      <c r="B39" s="7" t="s">
        <v>60</v>
      </c>
    </row>
    <row r="40" spans="1:2" x14ac:dyDescent="0.2">
      <c r="A40" s="6">
        <v>6152122</v>
      </c>
      <c r="B40" s="7" t="s">
        <v>61</v>
      </c>
    </row>
    <row r="41" spans="1:2" x14ac:dyDescent="0.2">
      <c r="A41" s="6">
        <v>7131123</v>
      </c>
      <c r="B41" s="7" t="s">
        <v>62</v>
      </c>
    </row>
    <row r="42" spans="1:2" x14ac:dyDescent="0.2">
      <c r="A42" s="6">
        <v>7132123</v>
      </c>
      <c r="B42" s="7" t="s">
        <v>63</v>
      </c>
    </row>
    <row r="43" spans="1:2" x14ac:dyDescent="0.2">
      <c r="A43" s="6">
        <v>7211112</v>
      </c>
      <c r="B43" s="7" t="s">
        <v>64</v>
      </c>
    </row>
    <row r="44" spans="1:2" x14ac:dyDescent="0.2">
      <c r="A44" s="6">
        <v>7211123</v>
      </c>
      <c r="B44" s="7" t="s">
        <v>65</v>
      </c>
    </row>
    <row r="45" spans="1:2" x14ac:dyDescent="0.2">
      <c r="A45" s="6">
        <v>7223313</v>
      </c>
      <c r="B45" s="7" t="s">
        <v>66</v>
      </c>
    </row>
    <row r="46" spans="1:2" x14ac:dyDescent="0.2">
      <c r="A46" s="6">
        <v>7233212</v>
      </c>
      <c r="B46" s="7" t="s">
        <v>67</v>
      </c>
    </row>
    <row r="47" spans="1:2" x14ac:dyDescent="0.2">
      <c r="A47" s="6">
        <v>7245235</v>
      </c>
      <c r="B47" s="7" t="s">
        <v>68</v>
      </c>
    </row>
    <row r="48" spans="1:2" x14ac:dyDescent="0.2">
      <c r="A48" s="6">
        <v>7311113</v>
      </c>
      <c r="B48" s="7" t="s">
        <v>69</v>
      </c>
    </row>
    <row r="49" spans="1:2" x14ac:dyDescent="0.2">
      <c r="A49" s="6">
        <v>7313223</v>
      </c>
      <c r="B49" s="7" t="s">
        <v>70</v>
      </c>
    </row>
    <row r="50" spans="1:2" x14ac:dyDescent="0.2">
      <c r="A50" s="6">
        <v>7331212</v>
      </c>
      <c r="B50" s="7" t="s">
        <v>71</v>
      </c>
    </row>
    <row r="51" spans="1:2" x14ac:dyDescent="0.2">
      <c r="A51" s="6">
        <v>7341253</v>
      </c>
      <c r="B51" s="7" t="s">
        <v>72</v>
      </c>
    </row>
    <row r="52" spans="1:2" x14ac:dyDescent="0.2">
      <c r="A52" s="6">
        <v>7421112</v>
      </c>
      <c r="B52" s="7" t="s">
        <v>73</v>
      </c>
    </row>
    <row r="53" spans="1:2" x14ac:dyDescent="0.2">
      <c r="A53" s="6">
        <v>7422613</v>
      </c>
      <c r="B53" s="7" t="s">
        <v>74</v>
      </c>
    </row>
    <row r="54" spans="1:2" x14ac:dyDescent="0.2">
      <c r="A54" s="6">
        <v>8122112</v>
      </c>
      <c r="B54" s="7" t="s">
        <v>75</v>
      </c>
    </row>
    <row r="55" spans="1:2" x14ac:dyDescent="0.2">
      <c r="A55" s="6">
        <v>8141333</v>
      </c>
      <c r="B55" s="7" t="s">
        <v>76</v>
      </c>
    </row>
    <row r="56" spans="1:2" x14ac:dyDescent="0.2">
      <c r="A56" s="6">
        <v>8141522</v>
      </c>
      <c r="B56" s="7" t="s">
        <v>77</v>
      </c>
    </row>
    <row r="57" spans="1:2" x14ac:dyDescent="0.2">
      <c r="A57" s="6">
        <v>8142223</v>
      </c>
      <c r="B57" s="7" t="s">
        <v>78</v>
      </c>
    </row>
    <row r="58" spans="1:2" x14ac:dyDescent="0.2">
      <c r="A58" s="6">
        <v>8212252</v>
      </c>
      <c r="B58" s="7" t="s">
        <v>79</v>
      </c>
    </row>
    <row r="59" spans="1:2" x14ac:dyDescent="0.2">
      <c r="A59" s="6">
        <v>8240183</v>
      </c>
      <c r="B59" s="7" t="s">
        <v>80</v>
      </c>
    </row>
    <row r="60" spans="1:2" x14ac:dyDescent="0.2">
      <c r="A60" s="6">
        <v>8251192</v>
      </c>
      <c r="B60" s="7" t="s">
        <v>81</v>
      </c>
    </row>
    <row r="61" spans="1:2" x14ac:dyDescent="0.2">
      <c r="A61" s="6">
        <v>8263253</v>
      </c>
      <c r="B61" s="7" t="s">
        <v>82</v>
      </c>
    </row>
    <row r="62" spans="1:2" x14ac:dyDescent="0.2">
      <c r="A62" s="6">
        <v>8265223</v>
      </c>
      <c r="B62" s="7" t="s">
        <v>83</v>
      </c>
    </row>
    <row r="63" spans="1:2" x14ac:dyDescent="0.2">
      <c r="A63" s="6">
        <v>8271123</v>
      </c>
      <c r="B63" s="7" t="s">
        <v>84</v>
      </c>
    </row>
    <row r="64" spans="1:2" x14ac:dyDescent="0.2">
      <c r="A64" s="6">
        <v>8271213</v>
      </c>
      <c r="B64" s="7" t="s">
        <v>85</v>
      </c>
    </row>
    <row r="65" spans="1:2" x14ac:dyDescent="0.2">
      <c r="A65" s="6">
        <v>8277213</v>
      </c>
      <c r="B65" s="7" t="s">
        <v>86</v>
      </c>
    </row>
    <row r="66" spans="1:2" x14ac:dyDescent="0.2">
      <c r="A66" s="6">
        <v>8279112</v>
      </c>
      <c r="B66" s="7" t="s">
        <v>87</v>
      </c>
    </row>
    <row r="67" spans="1:2" x14ac:dyDescent="0.2">
      <c r="A67" s="6">
        <v>8279123</v>
      </c>
      <c r="B67" s="7" t="s">
        <v>88</v>
      </c>
    </row>
    <row r="68" spans="1:2" x14ac:dyDescent="0.2">
      <c r="A68" s="6">
        <v>8282112</v>
      </c>
      <c r="B68" s="7" t="s">
        <v>89</v>
      </c>
    </row>
    <row r="69" spans="1:2" x14ac:dyDescent="0.2">
      <c r="A69" s="6">
        <v>8283142</v>
      </c>
      <c r="B69" s="7" t="s">
        <v>90</v>
      </c>
    </row>
    <row r="70" spans="1:2" x14ac:dyDescent="0.2">
      <c r="A70" s="6">
        <v>8290262</v>
      </c>
      <c r="B70" s="7" t="s">
        <v>91</v>
      </c>
    </row>
    <row r="71" spans="1:2" x14ac:dyDescent="0.2">
      <c r="A71" s="6">
        <v>9152151</v>
      </c>
      <c r="B71" s="7" t="s">
        <v>92</v>
      </c>
    </row>
    <row r="72" spans="1:2" x14ac:dyDescent="0.2">
      <c r="A72" s="6">
        <v>9211151</v>
      </c>
      <c r="B72" s="7" t="s">
        <v>93</v>
      </c>
    </row>
    <row r="73" spans="1:2" x14ac:dyDescent="0.2">
      <c r="A73" s="6">
        <v>9320171</v>
      </c>
      <c r="B73" s="7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13"/>
  <sheetViews>
    <sheetView workbookViewId="0">
      <selection activeCell="C7" sqref="C7"/>
    </sheetView>
  </sheetViews>
  <sheetFormatPr defaultColWidth="8.85546875" defaultRowHeight="12.75" x14ac:dyDescent="0.2"/>
  <cols>
    <col min="1" max="1" width="11.85546875" style="14" customWidth="1"/>
    <col min="2" max="2" width="12.7109375" style="14" customWidth="1"/>
    <col min="3" max="8" width="14.5703125" style="14" customWidth="1"/>
    <col min="9" max="11" width="12" style="14" customWidth="1"/>
    <col min="12" max="16384" width="8.85546875" style="14"/>
  </cols>
  <sheetData>
    <row r="1" spans="1:20" ht="56.25" customHeight="1" x14ac:dyDescent="0.2">
      <c r="A1" s="12" t="s">
        <v>96</v>
      </c>
      <c r="B1" s="13" t="s">
        <v>97</v>
      </c>
      <c r="C1" s="13" t="s">
        <v>98</v>
      </c>
      <c r="D1" s="13" t="s">
        <v>99</v>
      </c>
      <c r="E1" s="13" t="s">
        <v>100</v>
      </c>
      <c r="F1" s="13" t="s">
        <v>101</v>
      </c>
      <c r="G1" s="13" t="s">
        <v>102</v>
      </c>
      <c r="H1" s="13" t="s">
        <v>103</v>
      </c>
      <c r="I1" s="13" t="s">
        <v>104</v>
      </c>
      <c r="J1" s="13" t="s">
        <v>105</v>
      </c>
      <c r="K1" s="13" t="s">
        <v>106</v>
      </c>
      <c r="L1" s="13" t="s">
        <v>107</v>
      </c>
      <c r="M1" s="13" t="s">
        <v>108</v>
      </c>
      <c r="N1" s="13" t="s">
        <v>109</v>
      </c>
      <c r="O1" s="13" t="s">
        <v>110</v>
      </c>
      <c r="P1" s="13" t="s">
        <v>111</v>
      </c>
      <c r="Q1" s="13" t="s">
        <v>112</v>
      </c>
      <c r="R1" s="13" t="s">
        <v>113</v>
      </c>
      <c r="S1" s="13" t="s">
        <v>114</v>
      </c>
      <c r="T1" s="13" t="s">
        <v>115</v>
      </c>
    </row>
    <row r="2" spans="1:20" ht="22.5" x14ac:dyDescent="0.2">
      <c r="A2" s="12" t="s">
        <v>116</v>
      </c>
      <c r="B2" s="15" t="s">
        <v>117</v>
      </c>
      <c r="C2" s="15" t="s">
        <v>118</v>
      </c>
      <c r="D2" s="15" t="s">
        <v>119</v>
      </c>
      <c r="E2" s="15" t="s">
        <v>120</v>
      </c>
      <c r="F2" s="15" t="s">
        <v>121</v>
      </c>
      <c r="G2" s="15" t="s">
        <v>122</v>
      </c>
      <c r="H2" s="15" t="s">
        <v>123</v>
      </c>
      <c r="I2" s="15" t="s">
        <v>124</v>
      </c>
      <c r="J2" s="15" t="s">
        <v>125</v>
      </c>
      <c r="K2" s="15" t="s">
        <v>126</v>
      </c>
      <c r="L2" s="15" t="s">
        <v>127</v>
      </c>
      <c r="M2" s="15" t="s">
        <v>128</v>
      </c>
      <c r="N2" s="15" t="s">
        <v>129</v>
      </c>
      <c r="O2" s="15" t="s">
        <v>130</v>
      </c>
      <c r="P2" s="15" t="s">
        <v>131</v>
      </c>
      <c r="Q2" s="15" t="s">
        <v>132</v>
      </c>
      <c r="R2" s="15" t="s">
        <v>133</v>
      </c>
      <c r="S2" s="15" t="s">
        <v>134</v>
      </c>
      <c r="T2" s="15" t="s">
        <v>135</v>
      </c>
    </row>
    <row r="3" spans="1:20" ht="57" customHeight="1" x14ac:dyDescent="0.2">
      <c r="A3" s="12" t="s">
        <v>136</v>
      </c>
      <c r="B3" s="13" t="s">
        <v>137</v>
      </c>
      <c r="C3" s="13" t="s">
        <v>138</v>
      </c>
      <c r="D3" s="13" t="s">
        <v>138</v>
      </c>
      <c r="E3" s="13" t="s">
        <v>137</v>
      </c>
      <c r="F3" s="13" t="s">
        <v>139</v>
      </c>
      <c r="G3" s="13" t="s">
        <v>138</v>
      </c>
      <c r="H3" s="13" t="s">
        <v>137</v>
      </c>
      <c r="I3" s="13" t="s">
        <v>140</v>
      </c>
      <c r="J3" s="13" t="s">
        <v>141</v>
      </c>
      <c r="K3" s="13" t="s">
        <v>142</v>
      </c>
      <c r="L3" s="13" t="s">
        <v>143</v>
      </c>
      <c r="M3" s="13" t="s">
        <v>144</v>
      </c>
      <c r="N3" s="13" t="s">
        <v>145</v>
      </c>
      <c r="O3" s="13" t="s">
        <v>146</v>
      </c>
      <c r="P3" s="13" t="s">
        <v>147</v>
      </c>
      <c r="Q3" s="13" t="s">
        <v>148</v>
      </c>
      <c r="R3" s="13" t="s">
        <v>149</v>
      </c>
      <c r="S3" s="13" t="s">
        <v>150</v>
      </c>
      <c r="T3" s="13" t="s">
        <v>151</v>
      </c>
    </row>
    <row r="4" spans="1:20" ht="22.5" x14ac:dyDescent="0.2">
      <c r="A4" s="12" t="s">
        <v>174</v>
      </c>
      <c r="B4" s="13" t="s">
        <v>152</v>
      </c>
      <c r="C4" s="13" t="s">
        <v>153</v>
      </c>
      <c r="D4" s="13" t="s">
        <v>154</v>
      </c>
      <c r="E4" s="13" t="s">
        <v>155</v>
      </c>
      <c r="F4" s="13" t="s">
        <v>156</v>
      </c>
      <c r="G4" s="13" t="s">
        <v>157</v>
      </c>
      <c r="H4" s="13" t="s">
        <v>158</v>
      </c>
      <c r="I4" s="13" t="s">
        <v>159</v>
      </c>
      <c r="J4" s="13" t="s">
        <v>160</v>
      </c>
      <c r="K4" s="13" t="s">
        <v>161</v>
      </c>
      <c r="L4" s="13" t="s">
        <v>162</v>
      </c>
      <c r="M4" s="13" t="s">
        <v>163</v>
      </c>
      <c r="N4" s="13" t="s">
        <v>164</v>
      </c>
      <c r="O4" s="13" t="s">
        <v>165</v>
      </c>
      <c r="P4" s="13" t="s">
        <v>166</v>
      </c>
      <c r="Q4" s="13" t="s">
        <v>167</v>
      </c>
      <c r="R4" s="13" t="s">
        <v>168</v>
      </c>
      <c r="S4" s="13" t="s">
        <v>169</v>
      </c>
      <c r="T4" s="13" t="s">
        <v>170</v>
      </c>
    </row>
    <row r="6" spans="1:20" x14ac:dyDescent="0.2">
      <c r="A6" s="16" t="s">
        <v>171</v>
      </c>
      <c r="B6" s="16"/>
      <c r="C6" s="16" t="s">
        <v>100</v>
      </c>
    </row>
    <row r="7" spans="1:20" ht="25.5" x14ac:dyDescent="0.2">
      <c r="A7" s="22" t="s">
        <v>174</v>
      </c>
      <c r="B7" s="22"/>
      <c r="C7" s="30"/>
    </row>
    <row r="9" spans="1:20" ht="20.25" customHeight="1" x14ac:dyDescent="0.2">
      <c r="A9" s="46" t="s">
        <v>247</v>
      </c>
      <c r="C9" s="47"/>
    </row>
    <row r="11" spans="1:20" ht="25.5" x14ac:dyDescent="0.2">
      <c r="A11" s="23" t="s">
        <v>175</v>
      </c>
      <c r="C11" s="47"/>
    </row>
    <row r="13" spans="1:20" ht="25.5" x14ac:dyDescent="0.2">
      <c r="A13" s="23" t="s">
        <v>323</v>
      </c>
      <c r="C13" s="47"/>
    </row>
  </sheetData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409E01-8292-4AEA-865E-E80BD7629D66}">
  <dimension ref="A1:K23"/>
  <sheetViews>
    <sheetView workbookViewId="0">
      <selection activeCell="H3" sqref="H3"/>
    </sheetView>
  </sheetViews>
  <sheetFormatPr defaultRowHeight="12.75" x14ac:dyDescent="0.2"/>
  <cols>
    <col min="1" max="1" width="9.140625" style="6"/>
    <col min="2" max="3" width="11.5703125" style="7" customWidth="1"/>
    <col min="4" max="4" width="14.42578125" style="7" customWidth="1"/>
    <col min="5" max="5" width="18.5703125" style="7" customWidth="1"/>
    <col min="6" max="6" width="9.140625" style="7"/>
    <col min="7" max="7" width="13.42578125" style="7" customWidth="1"/>
    <col min="8" max="9" width="9.140625" style="7"/>
    <col min="10" max="10" width="12.42578125" style="7" bestFit="1" customWidth="1"/>
    <col min="11" max="11" width="13.42578125" style="7" customWidth="1"/>
    <col min="12" max="16384" width="9.140625" style="7"/>
  </cols>
  <sheetData>
    <row r="1" spans="1:11" x14ac:dyDescent="0.2">
      <c r="A1" s="48" t="s">
        <v>248</v>
      </c>
    </row>
    <row r="2" spans="1:11" x14ac:dyDescent="0.2">
      <c r="A2" s="35" t="s">
        <v>249</v>
      </c>
      <c r="B2" s="35" t="s">
        <v>250</v>
      </c>
      <c r="C2" s="35" t="s">
        <v>251</v>
      </c>
      <c r="D2" s="35" t="s">
        <v>204</v>
      </c>
      <c r="E2" s="35" t="s">
        <v>252</v>
      </c>
      <c r="G2" s="35" t="s">
        <v>249</v>
      </c>
      <c r="H2" s="35" t="s">
        <v>251</v>
      </c>
      <c r="I2" s="6"/>
    </row>
    <row r="3" spans="1:11" x14ac:dyDescent="0.2">
      <c r="A3" s="6">
        <v>5673</v>
      </c>
      <c r="B3" s="7" t="s">
        <v>253</v>
      </c>
      <c r="C3" s="7" t="s">
        <v>254</v>
      </c>
      <c r="D3" s="6" t="s">
        <v>255</v>
      </c>
      <c r="E3" s="7" t="s">
        <v>256</v>
      </c>
      <c r="G3" s="6">
        <v>9802</v>
      </c>
    </row>
    <row r="4" spans="1:11" x14ac:dyDescent="0.2">
      <c r="A4" s="6">
        <v>4692</v>
      </c>
      <c r="B4" s="7" t="s">
        <v>257</v>
      </c>
      <c r="C4" s="7" t="s">
        <v>258</v>
      </c>
      <c r="D4" s="6" t="s">
        <v>259</v>
      </c>
      <c r="E4" s="7" t="s">
        <v>260</v>
      </c>
      <c r="G4" s="6">
        <v>3826</v>
      </c>
    </row>
    <row r="5" spans="1:11" x14ac:dyDescent="0.2">
      <c r="A5" s="6">
        <v>9831</v>
      </c>
      <c r="B5" s="7" t="s">
        <v>261</v>
      </c>
      <c r="C5" s="7" t="s">
        <v>262</v>
      </c>
      <c r="D5" s="6" t="s">
        <v>263</v>
      </c>
      <c r="E5" s="7" t="s">
        <v>264</v>
      </c>
      <c r="G5" s="6">
        <v>7834</v>
      </c>
    </row>
    <row r="6" spans="1:11" x14ac:dyDescent="0.2">
      <c r="A6" s="6">
        <v>6043</v>
      </c>
      <c r="B6" s="7" t="s">
        <v>265</v>
      </c>
      <c r="C6" s="7" t="s">
        <v>266</v>
      </c>
      <c r="D6" s="6" t="s">
        <v>267</v>
      </c>
      <c r="E6" s="7" t="s">
        <v>268</v>
      </c>
    </row>
    <row r="7" spans="1:11" x14ac:dyDescent="0.2">
      <c r="A7" s="6">
        <v>8657</v>
      </c>
      <c r="B7" s="7" t="s">
        <v>269</v>
      </c>
      <c r="C7" s="7" t="s">
        <v>270</v>
      </c>
      <c r="D7" s="6" t="s">
        <v>271</v>
      </c>
      <c r="E7" s="7" t="s">
        <v>272</v>
      </c>
    </row>
    <row r="8" spans="1:11" x14ac:dyDescent="0.2">
      <c r="A8" s="6">
        <v>4562</v>
      </c>
      <c r="B8" s="7" t="s">
        <v>273</v>
      </c>
      <c r="C8" s="7" t="s">
        <v>274</v>
      </c>
      <c r="D8" s="6" t="s">
        <v>275</v>
      </c>
      <c r="E8" s="7" t="s">
        <v>276</v>
      </c>
      <c r="G8" s="35" t="s">
        <v>249</v>
      </c>
      <c r="H8" s="35" t="s">
        <v>250</v>
      </c>
      <c r="I8" s="35" t="s">
        <v>251</v>
      </c>
      <c r="J8" s="35" t="s">
        <v>204</v>
      </c>
      <c r="K8" s="35" t="s">
        <v>252</v>
      </c>
    </row>
    <row r="9" spans="1:11" x14ac:dyDescent="0.2">
      <c r="A9" s="6">
        <v>9802</v>
      </c>
      <c r="B9" s="7" t="s">
        <v>277</v>
      </c>
      <c r="C9" s="7" t="s">
        <v>278</v>
      </c>
      <c r="D9" s="6" t="s">
        <v>279</v>
      </c>
      <c r="E9" s="7" t="s">
        <v>264</v>
      </c>
      <c r="G9" s="6">
        <v>9802</v>
      </c>
    </row>
    <row r="10" spans="1:11" x14ac:dyDescent="0.2">
      <c r="A10" s="6">
        <v>4869</v>
      </c>
      <c r="B10" s="7" t="s">
        <v>280</v>
      </c>
      <c r="C10" s="7" t="s">
        <v>281</v>
      </c>
      <c r="D10" s="6" t="s">
        <v>282</v>
      </c>
      <c r="E10" s="7" t="s">
        <v>260</v>
      </c>
      <c r="G10" s="6">
        <v>3826</v>
      </c>
    </row>
    <row r="11" spans="1:11" x14ac:dyDescent="0.2">
      <c r="A11" s="6">
        <v>8841</v>
      </c>
      <c r="B11" s="7" t="s">
        <v>283</v>
      </c>
      <c r="C11" s="7" t="s">
        <v>284</v>
      </c>
      <c r="D11" s="6" t="s">
        <v>285</v>
      </c>
      <c r="E11" s="7" t="s">
        <v>276</v>
      </c>
      <c r="G11" s="6"/>
    </row>
    <row r="12" spans="1:11" x14ac:dyDescent="0.2">
      <c r="A12" s="6">
        <v>4072</v>
      </c>
      <c r="B12" s="7" t="s">
        <v>286</v>
      </c>
      <c r="C12" s="7" t="s">
        <v>287</v>
      </c>
      <c r="D12" s="6" t="s">
        <v>288</v>
      </c>
      <c r="E12" s="7" t="s">
        <v>272</v>
      </c>
    </row>
    <row r="13" spans="1:11" x14ac:dyDescent="0.2">
      <c r="A13" s="6">
        <v>3826</v>
      </c>
      <c r="B13" s="7" t="s">
        <v>289</v>
      </c>
      <c r="C13" s="7" t="s">
        <v>290</v>
      </c>
      <c r="D13" s="6" t="s">
        <v>291</v>
      </c>
      <c r="E13" s="7" t="s">
        <v>276</v>
      </c>
      <c r="G13" s="35" t="s">
        <v>252</v>
      </c>
      <c r="H13" s="35" t="s">
        <v>249</v>
      </c>
      <c r="I13" s="35" t="s">
        <v>250</v>
      </c>
      <c r="J13" s="35" t="s">
        <v>251</v>
      </c>
    </row>
    <row r="14" spans="1:11" x14ac:dyDescent="0.2">
      <c r="A14" s="6">
        <v>4728</v>
      </c>
      <c r="B14" s="7" t="s">
        <v>292</v>
      </c>
      <c r="C14" s="7" t="s">
        <v>293</v>
      </c>
      <c r="D14" s="6" t="s">
        <v>294</v>
      </c>
      <c r="E14" s="7" t="s">
        <v>264</v>
      </c>
      <c r="G14" s="7" t="s">
        <v>268</v>
      </c>
      <c r="H14" s="6"/>
    </row>
    <row r="15" spans="1:11" x14ac:dyDescent="0.2">
      <c r="A15" s="6">
        <v>3065</v>
      </c>
      <c r="B15" s="7" t="s">
        <v>295</v>
      </c>
      <c r="C15" s="7" t="s">
        <v>296</v>
      </c>
      <c r="D15" s="6" t="s">
        <v>297</v>
      </c>
      <c r="E15" s="7" t="s">
        <v>256</v>
      </c>
      <c r="G15" s="7" t="s">
        <v>298</v>
      </c>
      <c r="H15" s="6"/>
    </row>
    <row r="16" spans="1:11" x14ac:dyDescent="0.2">
      <c r="A16" s="6">
        <v>2846</v>
      </c>
      <c r="B16" s="7" t="s">
        <v>299</v>
      </c>
      <c r="C16" s="7" t="s">
        <v>300</v>
      </c>
      <c r="D16" s="6" t="s">
        <v>301</v>
      </c>
      <c r="E16" s="7" t="s">
        <v>298</v>
      </c>
    </row>
    <row r="17" spans="1:5" x14ac:dyDescent="0.2">
      <c r="A17" s="6">
        <v>7390</v>
      </c>
      <c r="B17" s="7" t="s">
        <v>302</v>
      </c>
      <c r="C17" s="7" t="s">
        <v>303</v>
      </c>
      <c r="D17" s="6" t="s">
        <v>304</v>
      </c>
      <c r="E17" s="7" t="s">
        <v>276</v>
      </c>
    </row>
    <row r="18" spans="1:5" x14ac:dyDescent="0.2">
      <c r="A18" s="6">
        <v>9801</v>
      </c>
      <c r="B18" s="7" t="s">
        <v>305</v>
      </c>
      <c r="C18" s="7" t="s">
        <v>306</v>
      </c>
      <c r="D18" s="6" t="s">
        <v>307</v>
      </c>
      <c r="E18" s="7" t="s">
        <v>272</v>
      </c>
    </row>
    <row r="19" spans="1:5" x14ac:dyDescent="0.2">
      <c r="A19" s="6">
        <v>2472</v>
      </c>
      <c r="B19" s="7" t="s">
        <v>308</v>
      </c>
      <c r="C19" s="7" t="s">
        <v>309</v>
      </c>
      <c r="D19" s="6" t="s">
        <v>310</v>
      </c>
      <c r="E19" s="7" t="s">
        <v>260</v>
      </c>
    </row>
    <row r="20" spans="1:5" x14ac:dyDescent="0.2">
      <c r="A20" s="6">
        <v>1468</v>
      </c>
      <c r="B20" s="7" t="s">
        <v>311</v>
      </c>
      <c r="C20" s="7" t="s">
        <v>312</v>
      </c>
      <c r="D20" s="6" t="s">
        <v>313</v>
      </c>
      <c r="E20" s="7" t="s">
        <v>256</v>
      </c>
    </row>
    <row r="21" spans="1:5" x14ac:dyDescent="0.2">
      <c r="A21" s="6">
        <v>7943</v>
      </c>
      <c r="B21" s="7" t="s">
        <v>314</v>
      </c>
      <c r="C21" s="7" t="s">
        <v>315</v>
      </c>
      <c r="D21" s="6" t="s">
        <v>316</v>
      </c>
      <c r="E21" s="7" t="s">
        <v>276</v>
      </c>
    </row>
    <row r="22" spans="1:5" x14ac:dyDescent="0.2">
      <c r="A22" s="6">
        <v>3720</v>
      </c>
      <c r="B22" s="7" t="s">
        <v>317</v>
      </c>
      <c r="C22" s="7" t="s">
        <v>318</v>
      </c>
      <c r="D22" s="6" t="s">
        <v>319</v>
      </c>
      <c r="E22" s="7" t="s">
        <v>264</v>
      </c>
    </row>
    <row r="23" spans="1:5" x14ac:dyDescent="0.2">
      <c r="A23" s="6">
        <v>7664</v>
      </c>
      <c r="B23" s="7" t="s">
        <v>320</v>
      </c>
      <c r="C23" s="7" t="s">
        <v>321</v>
      </c>
      <c r="D23" s="6" t="s">
        <v>322</v>
      </c>
      <c r="E23" s="7" t="s">
        <v>256</v>
      </c>
    </row>
  </sheetData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33"/>
  <sheetViews>
    <sheetView workbookViewId="0">
      <selection activeCell="F22" sqref="F22"/>
    </sheetView>
  </sheetViews>
  <sheetFormatPr defaultRowHeight="12.75" x14ac:dyDescent="0.2"/>
  <cols>
    <col min="1" max="1" width="5.7109375" customWidth="1"/>
    <col min="7" max="7" width="7.85546875" customWidth="1"/>
  </cols>
  <sheetData>
    <row r="1" spans="1:12" x14ac:dyDescent="0.2">
      <c r="A1" s="32" t="s">
        <v>345</v>
      </c>
    </row>
    <row r="2" spans="1:12" x14ac:dyDescent="0.2">
      <c r="A2" s="50" t="s">
        <v>343</v>
      </c>
    </row>
    <row r="3" spans="1:12" x14ac:dyDescent="0.2">
      <c r="A3" s="51" t="s">
        <v>344</v>
      </c>
    </row>
    <row r="4" spans="1:12" x14ac:dyDescent="0.2">
      <c r="A4" s="51"/>
    </row>
    <row r="5" spans="1:12" x14ac:dyDescent="0.2">
      <c r="B5" s="32" t="s">
        <v>341</v>
      </c>
      <c r="H5" s="32" t="s">
        <v>342</v>
      </c>
    </row>
    <row r="6" spans="1:12" x14ac:dyDescent="0.2">
      <c r="B6" s="55"/>
      <c r="C6" s="55" t="s">
        <v>328</v>
      </c>
      <c r="D6" s="55" t="s">
        <v>325</v>
      </c>
      <c r="E6" s="55" t="s">
        <v>326</v>
      </c>
      <c r="F6" s="55" t="s">
        <v>327</v>
      </c>
      <c r="H6" s="55"/>
      <c r="I6" s="55" t="s">
        <v>328</v>
      </c>
      <c r="J6" s="55" t="s">
        <v>325</v>
      </c>
      <c r="K6" s="55" t="s">
        <v>326</v>
      </c>
      <c r="L6" s="55" t="s">
        <v>327</v>
      </c>
    </row>
    <row r="7" spans="1:12" x14ac:dyDescent="0.2">
      <c r="B7" s="52" t="s">
        <v>329</v>
      </c>
      <c r="C7" s="49">
        <v>1309918</v>
      </c>
      <c r="D7" s="49">
        <v>1344119</v>
      </c>
      <c r="E7" s="49">
        <v>1336525</v>
      </c>
      <c r="F7" s="49">
        <v>1372502</v>
      </c>
      <c r="H7" s="52" t="s">
        <v>329</v>
      </c>
      <c r="I7" s="49">
        <v>158834</v>
      </c>
      <c r="J7" s="49">
        <v>139924</v>
      </c>
      <c r="K7" s="49">
        <v>165345</v>
      </c>
      <c r="L7" s="49">
        <v>130993</v>
      </c>
    </row>
    <row r="8" spans="1:12" x14ac:dyDescent="0.2">
      <c r="B8" s="52" t="s">
        <v>330</v>
      </c>
      <c r="C8" s="49">
        <v>1301043</v>
      </c>
      <c r="D8" s="49">
        <v>1337282</v>
      </c>
      <c r="E8" s="49">
        <v>1327759</v>
      </c>
      <c r="F8" s="49">
        <v>1366126</v>
      </c>
      <c r="H8" s="52" t="s">
        <v>330</v>
      </c>
      <c r="I8" s="49">
        <v>156378</v>
      </c>
      <c r="J8" s="49">
        <v>137977</v>
      </c>
      <c r="K8" s="49">
        <v>162386</v>
      </c>
      <c r="L8" s="49">
        <v>130453</v>
      </c>
    </row>
    <row r="9" spans="1:12" x14ac:dyDescent="0.2">
      <c r="B9" s="52" t="s">
        <v>331</v>
      </c>
      <c r="C9" s="49">
        <v>1304453</v>
      </c>
      <c r="D9" s="49">
        <v>1339861</v>
      </c>
      <c r="E9" s="49">
        <v>1332971</v>
      </c>
      <c r="F9" s="49">
        <v>1370991</v>
      </c>
      <c r="H9" s="52" t="s">
        <v>331</v>
      </c>
      <c r="I9" s="49">
        <v>145801</v>
      </c>
      <c r="J9" s="49">
        <v>143461</v>
      </c>
      <c r="K9" s="49">
        <v>155588</v>
      </c>
      <c r="L9" s="49">
        <v>125604</v>
      </c>
    </row>
    <row r="10" spans="1:12" x14ac:dyDescent="0.2">
      <c r="B10" s="52" t="s">
        <v>332</v>
      </c>
      <c r="C10" s="49">
        <v>1294623</v>
      </c>
      <c r="D10" s="49">
        <v>1343913</v>
      </c>
      <c r="E10" s="49">
        <v>1342849</v>
      </c>
      <c r="F10" s="49">
        <v>1380471</v>
      </c>
      <c r="H10" s="52" t="s">
        <v>332</v>
      </c>
      <c r="I10" s="49">
        <v>131090</v>
      </c>
      <c r="J10" s="49">
        <v>159234</v>
      </c>
      <c r="K10" s="49">
        <v>148744</v>
      </c>
      <c r="L10" s="49">
        <v>118922</v>
      </c>
    </row>
    <row r="11" spans="1:12" x14ac:dyDescent="0.2">
      <c r="B11" s="52" t="s">
        <v>333</v>
      </c>
      <c r="C11" s="49">
        <v>1339553</v>
      </c>
      <c r="D11" s="49">
        <v>1315656</v>
      </c>
      <c r="E11" s="49">
        <v>1349490</v>
      </c>
      <c r="F11" s="49">
        <v>1393781</v>
      </c>
      <c r="H11" s="52" t="s">
        <v>333</v>
      </c>
      <c r="I11" s="49">
        <v>116466</v>
      </c>
      <c r="J11" s="49">
        <v>157839</v>
      </c>
      <c r="K11" s="49">
        <v>138030</v>
      </c>
      <c r="L11" s="49">
        <v>109838</v>
      </c>
    </row>
    <row r="12" spans="1:12" x14ac:dyDescent="0.2">
      <c r="B12" s="52" t="s">
        <v>334</v>
      </c>
      <c r="C12" s="49">
        <v>1357765</v>
      </c>
      <c r="D12" s="49">
        <v>1316269</v>
      </c>
      <c r="E12" s="49">
        <v>1361814</v>
      </c>
      <c r="F12" s="49">
        <v>1410419</v>
      </c>
      <c r="H12" s="52" t="s">
        <v>334</v>
      </c>
      <c r="I12" s="49">
        <v>112169</v>
      </c>
      <c r="J12" s="49">
        <v>150651</v>
      </c>
      <c r="K12" s="49">
        <v>126232</v>
      </c>
      <c r="L12" s="49">
        <v>105798</v>
      </c>
    </row>
    <row r="13" spans="1:12" x14ac:dyDescent="0.2">
      <c r="B13" s="52" t="s">
        <v>335</v>
      </c>
      <c r="C13" s="49">
        <v>1371100</v>
      </c>
      <c r="D13" s="49">
        <v>1331331</v>
      </c>
      <c r="E13" s="49">
        <v>1380276</v>
      </c>
      <c r="F13" s="49">
        <v>1425117</v>
      </c>
      <c r="H13" s="52" t="s">
        <v>335</v>
      </c>
      <c r="I13" s="49">
        <v>114389</v>
      </c>
      <c r="J13" s="49">
        <v>151433</v>
      </c>
      <c r="K13" s="49">
        <v>126006</v>
      </c>
      <c r="L13" s="49">
        <v>109571</v>
      </c>
    </row>
    <row r="14" spans="1:12" x14ac:dyDescent="0.2">
      <c r="B14" s="52" t="s">
        <v>336</v>
      </c>
      <c r="C14" s="49">
        <v>1369333</v>
      </c>
      <c r="D14" s="49">
        <v>1336887</v>
      </c>
      <c r="E14" s="49">
        <v>1382076</v>
      </c>
      <c r="F14" s="49">
        <v>1422337</v>
      </c>
      <c r="H14" s="52" t="s">
        <v>336</v>
      </c>
      <c r="I14" s="49">
        <v>114498</v>
      </c>
      <c r="J14" s="49">
        <v>151368</v>
      </c>
      <c r="K14" s="49">
        <v>125501</v>
      </c>
      <c r="L14" s="49">
        <v>110420</v>
      </c>
    </row>
    <row r="15" spans="1:12" x14ac:dyDescent="0.2">
      <c r="B15" s="52" t="s">
        <v>337</v>
      </c>
      <c r="C15" s="49">
        <v>1364964</v>
      </c>
      <c r="D15" s="49">
        <v>1335537</v>
      </c>
      <c r="E15" s="49">
        <v>1379573</v>
      </c>
      <c r="F15" s="49">
        <v>1419298</v>
      </c>
      <c r="H15" s="52" t="s">
        <v>337</v>
      </c>
      <c r="I15" s="49">
        <v>112376</v>
      </c>
      <c r="J15" s="49">
        <v>147434</v>
      </c>
      <c r="K15" s="49">
        <v>119094</v>
      </c>
      <c r="L15" s="49">
        <v>105796</v>
      </c>
    </row>
    <row r="16" spans="1:12" x14ac:dyDescent="0.2">
      <c r="B16" s="52" t="s">
        <v>338</v>
      </c>
      <c r="C16" s="49">
        <v>1369721</v>
      </c>
      <c r="D16" s="49">
        <v>1344675</v>
      </c>
      <c r="E16" s="49">
        <v>1388033</v>
      </c>
      <c r="F16" s="49">
        <v>1427366</v>
      </c>
      <c r="H16" s="52" t="s">
        <v>338</v>
      </c>
      <c r="I16" s="49">
        <v>121597</v>
      </c>
      <c r="J16" s="49">
        <v>154168</v>
      </c>
      <c r="K16" s="49">
        <v>123445</v>
      </c>
      <c r="L16" s="49">
        <v>112127</v>
      </c>
    </row>
    <row r="17" spans="1:12" x14ac:dyDescent="0.2">
      <c r="B17" s="52" t="s">
        <v>339</v>
      </c>
      <c r="C17" s="49">
        <v>1358128</v>
      </c>
      <c r="D17" s="49">
        <v>1339581</v>
      </c>
      <c r="E17" s="49">
        <v>1379711</v>
      </c>
      <c r="F17" s="49">
        <v>1416521</v>
      </c>
      <c r="H17" s="52" t="s">
        <v>339</v>
      </c>
      <c r="I17" s="49">
        <v>128450</v>
      </c>
      <c r="J17" s="49">
        <v>156550</v>
      </c>
      <c r="K17" s="49">
        <v>125701</v>
      </c>
      <c r="L17" s="49">
        <v>116189</v>
      </c>
    </row>
    <row r="18" spans="1:12" x14ac:dyDescent="0.2">
      <c r="B18" s="52" t="s">
        <v>340</v>
      </c>
      <c r="C18" s="49">
        <v>1356597</v>
      </c>
      <c r="D18" s="49">
        <v>1347866</v>
      </c>
      <c r="E18" s="49">
        <v>1384956</v>
      </c>
      <c r="F18" s="49">
        <v>1421947</v>
      </c>
      <c r="H18" s="52" t="s">
        <v>340</v>
      </c>
      <c r="I18" s="49">
        <v>131753</v>
      </c>
      <c r="J18" s="49">
        <v>159845</v>
      </c>
      <c r="K18" s="49">
        <v>125715</v>
      </c>
      <c r="L18" s="49">
        <v>117816</v>
      </c>
    </row>
    <row r="19" spans="1:12" x14ac:dyDescent="0.2">
      <c r="B19" s="53" t="s">
        <v>346</v>
      </c>
      <c r="C19" s="54">
        <f t="shared" ref="C19:E19" si="0">AVERAGE(C7:C18)</f>
        <v>1341433.1666666667</v>
      </c>
      <c r="D19" s="54">
        <f t="shared" si="0"/>
        <v>1336081.4166666667</v>
      </c>
      <c r="E19" s="54">
        <f t="shared" si="0"/>
        <v>1362169.4166666667</v>
      </c>
      <c r="F19" s="54">
        <f>AVERAGE(F7:F18)</f>
        <v>1402239.6666666667</v>
      </c>
      <c r="H19" s="53" t="s">
        <v>346</v>
      </c>
      <c r="I19" s="54">
        <f>AVERAGE(I7:I18)</f>
        <v>128650.08333333333</v>
      </c>
      <c r="J19" s="54">
        <f t="shared" ref="J19:L19" si="1">AVERAGE(J7:J18)</f>
        <v>150823.66666666666</v>
      </c>
      <c r="K19" s="54">
        <f t="shared" si="1"/>
        <v>136815.58333333334</v>
      </c>
      <c r="L19" s="54">
        <f t="shared" si="1"/>
        <v>116127.25</v>
      </c>
    </row>
    <row r="21" spans="1:12" x14ac:dyDescent="0.2">
      <c r="A21" s="24" t="s">
        <v>176</v>
      </c>
      <c r="J21" s="24" t="s">
        <v>175</v>
      </c>
      <c r="L21" s="24" t="s">
        <v>323</v>
      </c>
    </row>
    <row r="22" spans="1:12" s="25" customFormat="1" x14ac:dyDescent="0.2">
      <c r="B22" s="26" t="s">
        <v>347</v>
      </c>
      <c r="F22" s="56"/>
      <c r="H22" s="52" t="s">
        <v>333</v>
      </c>
      <c r="J22" s="57"/>
      <c r="L22" s="57"/>
    </row>
    <row r="23" spans="1:12" s="25" customFormat="1" x14ac:dyDescent="0.2">
      <c r="A23" s="27" t="s">
        <v>177</v>
      </c>
      <c r="F23" s="26"/>
      <c r="H23" s="52" t="s">
        <v>327</v>
      </c>
    </row>
    <row r="24" spans="1:12" s="25" customFormat="1" x14ac:dyDescent="0.2">
      <c r="B24" s="26" t="s">
        <v>348</v>
      </c>
      <c r="F24" s="56"/>
      <c r="J24" s="58"/>
      <c r="L24" s="58"/>
    </row>
    <row r="25" spans="1:12" s="25" customFormat="1" x14ac:dyDescent="0.2">
      <c r="F25" s="26"/>
      <c r="I25" s="28"/>
    </row>
    <row r="26" spans="1:12" s="25" customFormat="1" x14ac:dyDescent="0.2">
      <c r="A26" s="27" t="s">
        <v>178</v>
      </c>
    </row>
    <row r="27" spans="1:12" s="25" customFormat="1" x14ac:dyDescent="0.2">
      <c r="B27" s="26" t="s">
        <v>367</v>
      </c>
      <c r="F27" s="56"/>
      <c r="G27" s="58"/>
      <c r="H27" s="58"/>
      <c r="I27" s="58"/>
    </row>
    <row r="28" spans="1:12" s="25" customFormat="1" x14ac:dyDescent="0.2"/>
    <row r="29" spans="1:12" s="25" customFormat="1" x14ac:dyDescent="0.2"/>
    <row r="30" spans="1:12" s="25" customFormat="1" x14ac:dyDescent="0.2"/>
    <row r="31" spans="1:12" s="25" customFormat="1" x14ac:dyDescent="0.2"/>
    <row r="32" spans="1:12" s="25" customFormat="1" x14ac:dyDescent="0.2"/>
    <row r="33" s="25" customFormat="1" x14ac:dyDescent="0.2"/>
  </sheetData>
  <phoneticPr fontId="10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5A2CE-F4DE-4889-A83E-8F38A38E74DE}">
  <dimension ref="A1:H21"/>
  <sheetViews>
    <sheetView workbookViewId="0">
      <selection activeCell="C20" sqref="C20"/>
    </sheetView>
  </sheetViews>
  <sheetFormatPr defaultRowHeight="12.75" x14ac:dyDescent="0.2"/>
  <sheetData>
    <row r="1" spans="1:6" x14ac:dyDescent="0.2">
      <c r="A1" s="32" t="s">
        <v>349</v>
      </c>
    </row>
    <row r="2" spans="1:6" x14ac:dyDescent="0.2">
      <c r="A2" s="50" t="s">
        <v>343</v>
      </c>
    </row>
    <row r="4" spans="1:6" x14ac:dyDescent="0.2">
      <c r="B4" s="32" t="s">
        <v>341</v>
      </c>
    </row>
    <row r="5" spans="1:6" x14ac:dyDescent="0.2">
      <c r="B5" s="55"/>
      <c r="C5" s="55" t="s">
        <v>328</v>
      </c>
      <c r="D5" s="55" t="s">
        <v>325</v>
      </c>
      <c r="E5" s="55" t="s">
        <v>326</v>
      </c>
      <c r="F5" s="55" t="s">
        <v>327</v>
      </c>
    </row>
    <row r="6" spans="1:6" x14ac:dyDescent="0.2">
      <c r="B6" s="52" t="s">
        <v>329</v>
      </c>
      <c r="C6" s="49">
        <v>1309918</v>
      </c>
      <c r="D6" s="49">
        <v>1344119</v>
      </c>
      <c r="E6" s="49">
        <v>1336525</v>
      </c>
      <c r="F6" s="49">
        <v>1372502</v>
      </c>
    </row>
    <row r="7" spans="1:6" x14ac:dyDescent="0.2">
      <c r="B7" s="52" t="s">
        <v>330</v>
      </c>
      <c r="C7" s="49">
        <v>1301043</v>
      </c>
      <c r="D7" s="49">
        <v>1337282</v>
      </c>
      <c r="E7" s="49">
        <v>1327759</v>
      </c>
      <c r="F7" s="49">
        <v>1366126</v>
      </c>
    </row>
    <row r="8" spans="1:6" x14ac:dyDescent="0.2">
      <c r="B8" s="52" t="s">
        <v>331</v>
      </c>
      <c r="C8" s="49">
        <v>1304453</v>
      </c>
      <c r="D8" s="49">
        <v>1339861</v>
      </c>
      <c r="E8" s="49">
        <v>1332971</v>
      </c>
      <c r="F8" s="49">
        <v>1370991</v>
      </c>
    </row>
    <row r="9" spans="1:6" x14ac:dyDescent="0.2">
      <c r="B9" s="52" t="s">
        <v>332</v>
      </c>
      <c r="C9" s="49">
        <v>1294623</v>
      </c>
      <c r="D9" s="49">
        <v>1343913</v>
      </c>
      <c r="E9" s="49">
        <v>1342849</v>
      </c>
      <c r="F9" s="49">
        <v>1380471</v>
      </c>
    </row>
    <row r="10" spans="1:6" x14ac:dyDescent="0.2">
      <c r="B10" s="52" t="s">
        <v>333</v>
      </c>
      <c r="C10" s="49">
        <v>1339553</v>
      </c>
      <c r="D10" s="49">
        <v>1315656</v>
      </c>
      <c r="E10" s="49">
        <v>1349490</v>
      </c>
      <c r="F10" s="49">
        <v>1393781</v>
      </c>
    </row>
    <row r="11" spans="1:6" x14ac:dyDescent="0.2">
      <c r="B11" s="52" t="s">
        <v>334</v>
      </c>
      <c r="C11" s="49">
        <v>1357765</v>
      </c>
      <c r="D11" s="49">
        <v>1316269</v>
      </c>
      <c r="E11" s="49">
        <v>1361814</v>
      </c>
      <c r="F11" s="49">
        <v>1410419</v>
      </c>
    </row>
    <row r="12" spans="1:6" x14ac:dyDescent="0.2">
      <c r="B12" s="52" t="s">
        <v>335</v>
      </c>
      <c r="C12" s="49">
        <v>1371100</v>
      </c>
      <c r="D12" s="49">
        <v>1331331</v>
      </c>
      <c r="E12" s="49">
        <v>1380276</v>
      </c>
      <c r="F12" s="49">
        <v>1425117</v>
      </c>
    </row>
    <row r="13" spans="1:6" x14ac:dyDescent="0.2">
      <c r="B13" s="52" t="s">
        <v>336</v>
      </c>
      <c r="C13" s="49">
        <v>1369333</v>
      </c>
      <c r="D13" s="49">
        <v>1336887</v>
      </c>
      <c r="E13" s="49">
        <v>1382076</v>
      </c>
      <c r="F13" s="49">
        <v>1422337</v>
      </c>
    </row>
    <row r="14" spans="1:6" x14ac:dyDescent="0.2">
      <c r="B14" s="52" t="s">
        <v>337</v>
      </c>
      <c r="C14" s="49">
        <v>1364964</v>
      </c>
      <c r="D14" s="49">
        <v>1335537</v>
      </c>
      <c r="E14" s="49">
        <v>1379573</v>
      </c>
      <c r="F14" s="49">
        <v>1419298</v>
      </c>
    </row>
    <row r="15" spans="1:6" x14ac:dyDescent="0.2">
      <c r="B15" s="52" t="s">
        <v>338</v>
      </c>
      <c r="C15" s="49">
        <v>1369721</v>
      </c>
      <c r="D15" s="49">
        <v>1344675</v>
      </c>
      <c r="E15" s="49">
        <v>1388033</v>
      </c>
      <c r="F15" s="49">
        <v>1427366</v>
      </c>
    </row>
    <row r="16" spans="1:6" x14ac:dyDescent="0.2">
      <c r="B16" s="52" t="s">
        <v>339</v>
      </c>
      <c r="C16" s="49">
        <v>1358128</v>
      </c>
      <c r="D16" s="49">
        <v>1339581</v>
      </c>
      <c r="E16" s="49">
        <v>1379711</v>
      </c>
      <c r="F16" s="49">
        <v>1416521</v>
      </c>
    </row>
    <row r="17" spans="2:8" x14ac:dyDescent="0.2">
      <c r="B17" s="52" t="s">
        <v>340</v>
      </c>
      <c r="C17" s="49">
        <v>1356597</v>
      </c>
      <c r="D17" s="49">
        <v>1347866</v>
      </c>
      <c r="E17" s="49">
        <v>1384956</v>
      </c>
      <c r="F17" s="49">
        <v>1421947</v>
      </c>
    </row>
    <row r="18" spans="2:8" x14ac:dyDescent="0.2">
      <c r="B18" s="53" t="s">
        <v>346</v>
      </c>
      <c r="C18" s="54">
        <f t="shared" ref="C18:E18" si="0">AVERAGE(C6:C17)</f>
        <v>1341433.1666666667</v>
      </c>
      <c r="D18" s="54">
        <f t="shared" si="0"/>
        <v>1336081.4166666667</v>
      </c>
      <c r="E18" s="54">
        <f t="shared" si="0"/>
        <v>1362169.4166666667</v>
      </c>
      <c r="F18" s="54">
        <f>AVERAGE(F6:F17)</f>
        <v>1402239.6666666667</v>
      </c>
    </row>
    <row r="20" spans="2:8" x14ac:dyDescent="0.2">
      <c r="B20" s="59" t="s">
        <v>327</v>
      </c>
      <c r="C20" s="60"/>
      <c r="D20" s="29" t="s">
        <v>350</v>
      </c>
      <c r="G20" s="60"/>
      <c r="H20" s="29" t="s">
        <v>351</v>
      </c>
    </row>
    <row r="21" spans="2:8" x14ac:dyDescent="0.2">
      <c r="B21" s="59" t="s">
        <v>333</v>
      </c>
      <c r="C21" s="60"/>
      <c r="D21" s="29" t="s">
        <v>352</v>
      </c>
      <c r="G21" s="60"/>
      <c r="H21" s="29" t="s">
        <v>353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9477AF-71D7-4217-A6AF-69EB0156E277}">
  <dimension ref="A1:K13"/>
  <sheetViews>
    <sheetView workbookViewId="0">
      <selection activeCell="G4" sqref="G4"/>
    </sheetView>
  </sheetViews>
  <sheetFormatPr defaultRowHeight="12.75" x14ac:dyDescent="0.2"/>
  <cols>
    <col min="1" max="1" width="11.42578125" customWidth="1"/>
    <col min="2" max="2" width="9" customWidth="1"/>
    <col min="3" max="3" width="10.85546875" customWidth="1"/>
    <col min="4" max="4" width="10.28515625" customWidth="1"/>
    <col min="5" max="5" width="13.42578125" customWidth="1"/>
    <col min="6" max="6" width="4" customWidth="1"/>
    <col min="11" max="11" width="11" bestFit="1" customWidth="1"/>
  </cols>
  <sheetData>
    <row r="1" spans="1:11" x14ac:dyDescent="0.2">
      <c r="A1" s="32" t="s">
        <v>364</v>
      </c>
      <c r="G1" t="s">
        <v>365</v>
      </c>
      <c r="H1" t="s">
        <v>361</v>
      </c>
    </row>
    <row r="2" spans="1:11" x14ac:dyDescent="0.2">
      <c r="A2" s="32"/>
    </row>
    <row r="3" spans="1:11" x14ac:dyDescent="0.2">
      <c r="A3" s="42" t="s">
        <v>226</v>
      </c>
      <c r="B3" s="42" t="s">
        <v>227</v>
      </c>
      <c r="C3" s="42" t="s">
        <v>228</v>
      </c>
      <c r="D3" s="42" t="s">
        <v>229</v>
      </c>
      <c r="E3" s="42" t="s">
        <v>230</v>
      </c>
      <c r="G3" s="42" t="s">
        <v>226</v>
      </c>
      <c r="H3" s="42" t="s">
        <v>227</v>
      </c>
      <c r="I3" s="42" t="s">
        <v>228</v>
      </c>
      <c r="J3" s="42" t="s">
        <v>229</v>
      </c>
      <c r="K3" s="42" t="s">
        <v>230</v>
      </c>
    </row>
    <row r="4" spans="1:11" x14ac:dyDescent="0.2">
      <c r="A4" s="39" t="s">
        <v>360</v>
      </c>
      <c r="B4" s="39">
        <v>35</v>
      </c>
      <c r="C4" s="40">
        <v>1.49</v>
      </c>
      <c r="D4" s="40">
        <f t="shared" ref="D4:D11" si="0">B4*C4</f>
        <v>52.15</v>
      </c>
      <c r="E4" s="39" t="s">
        <v>231</v>
      </c>
    </row>
    <row r="5" spans="1:11" x14ac:dyDescent="0.2">
      <c r="A5" s="39" t="s">
        <v>361</v>
      </c>
      <c r="B5" s="39">
        <v>25</v>
      </c>
      <c r="C5" s="40">
        <v>1.45</v>
      </c>
      <c r="D5" s="40">
        <f t="shared" si="0"/>
        <v>36.25</v>
      </c>
      <c r="E5" s="39" t="s">
        <v>233</v>
      </c>
    </row>
    <row r="6" spans="1:11" x14ac:dyDescent="0.2">
      <c r="A6" s="38" t="s">
        <v>361</v>
      </c>
      <c r="B6" s="38">
        <v>35</v>
      </c>
      <c r="C6" s="41">
        <v>1.69</v>
      </c>
      <c r="D6" s="40">
        <f t="shared" si="0"/>
        <v>59.15</v>
      </c>
      <c r="E6" s="38" t="s">
        <v>235</v>
      </c>
    </row>
    <row r="7" spans="1:11" x14ac:dyDescent="0.2">
      <c r="A7" s="39" t="s">
        <v>362</v>
      </c>
      <c r="B7" s="39">
        <v>20</v>
      </c>
      <c r="C7" s="40">
        <v>1.99</v>
      </c>
      <c r="D7" s="40">
        <f t="shared" si="0"/>
        <v>39.799999999999997</v>
      </c>
      <c r="E7" s="39" t="s">
        <v>235</v>
      </c>
    </row>
    <row r="8" spans="1:11" x14ac:dyDescent="0.2">
      <c r="A8" s="39" t="s">
        <v>363</v>
      </c>
      <c r="B8" s="39">
        <v>120</v>
      </c>
      <c r="C8" s="40">
        <v>1.45</v>
      </c>
      <c r="D8" s="40">
        <f t="shared" si="0"/>
        <v>174</v>
      </c>
      <c r="E8" s="39" t="s">
        <v>233</v>
      </c>
    </row>
    <row r="9" spans="1:11" x14ac:dyDescent="0.2">
      <c r="A9" s="39" t="s">
        <v>361</v>
      </c>
      <c r="B9" s="39">
        <v>25</v>
      </c>
      <c r="C9" s="40">
        <v>2.09</v>
      </c>
      <c r="D9" s="40">
        <f t="shared" si="0"/>
        <v>52.25</v>
      </c>
      <c r="E9" s="39" t="s">
        <v>233</v>
      </c>
    </row>
    <row r="10" spans="1:11" x14ac:dyDescent="0.2">
      <c r="A10" s="38" t="s">
        <v>363</v>
      </c>
      <c r="B10" s="38">
        <v>15</v>
      </c>
      <c r="C10" s="41">
        <v>1.1499999999999999</v>
      </c>
      <c r="D10" s="40">
        <f t="shared" si="0"/>
        <v>17.25</v>
      </c>
      <c r="E10" s="38" t="s">
        <v>231</v>
      </c>
      <c r="G10" t="s">
        <v>365</v>
      </c>
      <c r="H10" t="s">
        <v>361</v>
      </c>
    </row>
    <row r="11" spans="1:11" x14ac:dyDescent="0.2">
      <c r="A11" s="38" t="s">
        <v>361</v>
      </c>
      <c r="B11" s="38">
        <v>35</v>
      </c>
      <c r="C11" s="38">
        <v>1.49</v>
      </c>
      <c r="D11" s="38">
        <f t="shared" si="0"/>
        <v>52.15</v>
      </c>
      <c r="E11" s="38" t="s">
        <v>233</v>
      </c>
      <c r="G11" t="s">
        <v>366</v>
      </c>
      <c r="H11" t="s">
        <v>233</v>
      </c>
    </row>
    <row r="13" spans="1:11" x14ac:dyDescent="0.2">
      <c r="G13" s="42" t="s">
        <v>226</v>
      </c>
      <c r="H13" s="42" t="s">
        <v>227</v>
      </c>
      <c r="I13" s="42" t="s">
        <v>228</v>
      </c>
      <c r="J13" s="42" t="s">
        <v>229</v>
      </c>
      <c r="K13" s="42" t="s">
        <v>230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Z23"/>
  <sheetViews>
    <sheetView workbookViewId="0">
      <selection activeCell="B2" sqref="B2"/>
    </sheetView>
  </sheetViews>
  <sheetFormatPr defaultRowHeight="12.75" x14ac:dyDescent="0.2"/>
  <cols>
    <col min="1" max="3" width="13.7109375" customWidth="1"/>
    <col min="4" max="4" width="4" customWidth="1"/>
    <col min="5" max="5" width="24.140625" bestFit="1" customWidth="1"/>
    <col min="6" max="8" width="11.5703125" customWidth="1"/>
    <col min="9" max="9" width="4.28515625" customWidth="1"/>
    <col min="11" max="12" width="9.7109375" customWidth="1"/>
    <col min="13" max="13" width="4.140625" customWidth="1"/>
    <col min="14" max="14" width="34.28515625" bestFit="1" customWidth="1"/>
    <col min="16" max="16" width="4.7109375" customWidth="1"/>
    <col min="17" max="17" width="37.7109375" bestFit="1" customWidth="1"/>
    <col min="18" max="18" width="5.5703125" customWidth="1"/>
    <col min="19" max="19" width="37.7109375" bestFit="1" customWidth="1"/>
    <col min="20" max="20" width="5" customWidth="1"/>
    <col min="21" max="21" width="13.7109375" customWidth="1"/>
    <col min="22" max="22" width="5.28515625" customWidth="1"/>
    <col min="24" max="24" width="17.5703125" bestFit="1" customWidth="1"/>
    <col min="25" max="26" width="23.28515625" bestFit="1" customWidth="1"/>
  </cols>
  <sheetData>
    <row r="1" spans="1:26" s="43" customFormat="1" x14ac:dyDescent="0.2">
      <c r="B1" s="43" t="s">
        <v>197</v>
      </c>
      <c r="C1" s="43" t="s">
        <v>354</v>
      </c>
      <c r="F1" s="43" t="s">
        <v>198</v>
      </c>
      <c r="K1" s="43" t="s">
        <v>198</v>
      </c>
      <c r="L1" s="43" t="s">
        <v>199</v>
      </c>
      <c r="N1" s="44" t="s">
        <v>200</v>
      </c>
      <c r="Q1" s="43" t="s">
        <v>201</v>
      </c>
      <c r="S1" s="43" t="s">
        <v>202</v>
      </c>
      <c r="U1" s="43" t="s">
        <v>203</v>
      </c>
      <c r="Y1" s="43" t="s">
        <v>357</v>
      </c>
      <c r="Z1" s="43" t="s">
        <v>358</v>
      </c>
    </row>
    <row r="2" spans="1:26" x14ac:dyDescent="0.2">
      <c r="A2" s="35" t="s">
        <v>204</v>
      </c>
      <c r="B2" s="32"/>
      <c r="C2" s="32"/>
      <c r="D2" s="32"/>
      <c r="E2" s="32" t="s">
        <v>205</v>
      </c>
      <c r="F2" s="32"/>
      <c r="G2" s="32" t="s">
        <v>206</v>
      </c>
      <c r="U2" s="32"/>
      <c r="W2" s="32" t="s">
        <v>207</v>
      </c>
      <c r="X2" s="32" t="s">
        <v>208</v>
      </c>
      <c r="Y2" s="32" t="s">
        <v>209</v>
      </c>
      <c r="Z2" s="32" t="s">
        <v>209</v>
      </c>
    </row>
    <row r="3" spans="1:26" x14ac:dyDescent="0.2">
      <c r="A3">
        <v>42502631993</v>
      </c>
      <c r="E3" t="s">
        <v>210</v>
      </c>
      <c r="G3" s="33"/>
      <c r="J3" t="s">
        <v>211</v>
      </c>
      <c r="K3" s="36"/>
      <c r="M3" s="36"/>
      <c r="N3" t="s">
        <v>355</v>
      </c>
      <c r="W3">
        <v>10000</v>
      </c>
      <c r="X3" t="s">
        <v>212</v>
      </c>
    </row>
    <row r="4" spans="1:26" x14ac:dyDescent="0.2">
      <c r="A4">
        <v>6059999012</v>
      </c>
      <c r="E4" t="s">
        <v>213</v>
      </c>
      <c r="G4" s="33"/>
      <c r="N4" t="s">
        <v>356</v>
      </c>
      <c r="W4">
        <v>10010</v>
      </c>
      <c r="X4" t="s">
        <v>214</v>
      </c>
    </row>
    <row r="5" spans="1:26" x14ac:dyDescent="0.2">
      <c r="A5">
        <v>3877107</v>
      </c>
      <c r="E5" t="s">
        <v>215</v>
      </c>
      <c r="G5" s="33"/>
      <c r="W5">
        <v>10020</v>
      </c>
      <c r="X5" t="s">
        <v>216</v>
      </c>
    </row>
    <row r="6" spans="1:26" x14ac:dyDescent="0.2">
      <c r="A6">
        <v>73879167107</v>
      </c>
      <c r="E6" t="s">
        <v>217</v>
      </c>
      <c r="G6" s="33"/>
      <c r="W6">
        <v>47000</v>
      </c>
      <c r="X6" t="s">
        <v>359</v>
      </c>
    </row>
    <row r="7" spans="1:26" x14ac:dyDescent="0.2">
      <c r="A7">
        <v>254000167</v>
      </c>
      <c r="E7" t="s">
        <v>218</v>
      </c>
      <c r="G7" s="33"/>
    </row>
    <row r="8" spans="1:26" x14ac:dyDescent="0.2">
      <c r="A8">
        <v>57190483200</v>
      </c>
      <c r="E8" t="s">
        <v>219</v>
      </c>
      <c r="G8" s="33"/>
    </row>
    <row r="9" spans="1:26" x14ac:dyDescent="0.2">
      <c r="A9">
        <v>38604006477</v>
      </c>
      <c r="G9" s="33"/>
    </row>
    <row r="10" spans="1:26" x14ac:dyDescent="0.2">
      <c r="A10">
        <v>72052525085</v>
      </c>
      <c r="F10" s="33" t="s">
        <v>220</v>
      </c>
      <c r="G10" s="33" t="s">
        <v>221</v>
      </c>
      <c r="H10" s="33" t="s">
        <v>222</v>
      </c>
    </row>
    <row r="11" spans="1:26" x14ac:dyDescent="0.2">
      <c r="A11">
        <v>56408592678</v>
      </c>
      <c r="E11" t="s">
        <v>223</v>
      </c>
      <c r="G11" s="33"/>
    </row>
    <row r="12" spans="1:26" x14ac:dyDescent="0.2">
      <c r="A12">
        <v>96009124503</v>
      </c>
      <c r="E12" t="s">
        <v>224</v>
      </c>
      <c r="G12" s="33"/>
    </row>
    <row r="13" spans="1:26" x14ac:dyDescent="0.2">
      <c r="A13">
        <v>76533366760</v>
      </c>
      <c r="E13" t="s">
        <v>225</v>
      </c>
      <c r="G13" s="33"/>
    </row>
    <row r="14" spans="1:26" x14ac:dyDescent="0.2">
      <c r="A14">
        <v>67817253953</v>
      </c>
    </row>
    <row r="15" spans="1:26" x14ac:dyDescent="0.2">
      <c r="A15">
        <v>9072407006</v>
      </c>
    </row>
    <row r="16" spans="1:26" x14ac:dyDescent="0.2">
      <c r="A16">
        <v>72688918718</v>
      </c>
    </row>
    <row r="17" spans="1:1" x14ac:dyDescent="0.2">
      <c r="A17">
        <v>62801411646</v>
      </c>
    </row>
    <row r="18" spans="1:1" x14ac:dyDescent="0.2">
      <c r="A18">
        <v>88519857154</v>
      </c>
    </row>
    <row r="19" spans="1:1" x14ac:dyDescent="0.2">
      <c r="A19">
        <v>14645171752</v>
      </c>
    </row>
    <row r="20" spans="1:1" x14ac:dyDescent="0.2">
      <c r="A20">
        <v>54190550088</v>
      </c>
    </row>
    <row r="21" spans="1:1" x14ac:dyDescent="0.2">
      <c r="A21">
        <v>17814232968</v>
      </c>
    </row>
    <row r="22" spans="1:1" x14ac:dyDescent="0.2">
      <c r="A22">
        <v>7327289737</v>
      </c>
    </row>
    <row r="23" spans="1:1" x14ac:dyDescent="0.2">
      <c r="A23">
        <v>2877599204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11</vt:i4>
      </vt:variant>
    </vt:vector>
  </HeadingPairs>
  <TitlesOfParts>
    <vt:vector size="11" baseType="lpstr">
      <vt:lpstr>Matematičke</vt:lpstr>
      <vt:lpstr>Inženjerske</vt:lpstr>
      <vt:lpstr>VLOOKUP</vt:lpstr>
      <vt:lpstr>HLOOKUP</vt:lpstr>
      <vt:lpstr>XLOOKUP</vt:lpstr>
      <vt:lpstr>INDEX</vt:lpstr>
      <vt:lpstr>MATCH i XMATCH</vt:lpstr>
      <vt:lpstr>FILTER</vt:lpstr>
      <vt:lpstr>Tekstne</vt:lpstr>
      <vt:lpstr>Statističke</vt:lpstr>
      <vt:lpstr>Funkcije baze podataka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Bulic</dc:creator>
  <cp:lastModifiedBy>BB</cp:lastModifiedBy>
  <dcterms:created xsi:type="dcterms:W3CDTF">2018-06-21T09:18:03Z</dcterms:created>
  <dcterms:modified xsi:type="dcterms:W3CDTF">2024-09-14T17:12:49Z</dcterms:modified>
</cp:coreProperties>
</file>